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1"/>
  </bookViews>
  <sheets>
    <sheet name="บัญชีสรุปร้อยละ" sheetId="1" r:id="rId1"/>
    <sheet name="บัญชีสรุป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<sst xmlns="http://schemas.openxmlformats.org/spreadsheetml/2006/main" count="2009" uniqueCount="630">
  <si>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</si>
  <si>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</si>
  <si>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</si>
  <si>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</si>
  <si>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</t>
  </si>
  <si>
    <t>ของโครงการทั้งหมด</t>
  </si>
  <si>
    <t>จำนวนงบประมาณ</t>
  </si>
  <si>
    <t>คิดเป็นร้อยละของ</t>
  </si>
  <si>
    <t>งบประมาณทั้งหมด</t>
  </si>
  <si>
    <t>บัญชีโครงการ/กิจกรรม/งบประมาณ</t>
  </si>
  <si>
    <t>ลำดับที่</t>
  </si>
  <si>
    <t>งบประมาณ</t>
  </si>
  <si>
    <t>สถานที่</t>
  </si>
  <si>
    <t>ดำเนินการ</t>
  </si>
  <si>
    <t>ต.ค.</t>
  </si>
  <si>
    <t>พ.ย.</t>
  </si>
  <si>
    <t>ธ.ค.</t>
  </si>
  <si>
    <t>ม.ค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</si>
  <si>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</si>
  <si>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</si>
  <si>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</si>
  <si>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</si>
  <si>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</si>
  <si>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</si>
  <si>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</si>
  <si>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</si>
  <si>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ค่าใช้จ่ายในการเลือกตั้ง</t>
  </si>
  <si>
    <t>ท้องถิ่น</t>
  </si>
  <si>
    <t>กองคลัง</t>
  </si>
  <si>
    <t>กองช่าง</t>
  </si>
  <si>
    <t>สำนักปลัด</t>
  </si>
  <si>
    <t>เทศบาลตำบลควนศรี</t>
  </si>
  <si>
    <t>ทต.ควนศรี</t>
  </si>
  <si>
    <t xml:space="preserve"> </t>
  </si>
  <si>
    <t>เบี้ยยังชีพผู้ป่วยเอดส์</t>
  </si>
  <si>
    <t>ตำบลควนศรี</t>
  </si>
  <si>
    <t>หน่วยงาน</t>
  </si>
  <si>
    <t>รับผิดชอบหลัก</t>
  </si>
  <si>
    <t>พ.ศ.๒๕60</t>
  </si>
  <si>
    <t>โครงการ</t>
  </si>
  <si>
    <t>รายละเอียดของกิจกรรมที่</t>
  </si>
  <si>
    <t>เกิดขึ้นจากโครงการ</t>
  </si>
  <si>
    <t>(บาท)</t>
  </si>
  <si>
    <t>อำเภอ</t>
  </si>
  <si>
    <t>บ้านนาสาร</t>
  </si>
  <si>
    <t>พระราชดำริเศรษฐกิจพอเพียง</t>
  </si>
  <si>
    <t>ควนศรี</t>
  </si>
  <si>
    <t>เบี้ยยังชีพผู้สูงอายุ</t>
  </si>
  <si>
    <t>เบี้ยยังชีพผู้พิการ</t>
  </si>
  <si>
    <t>โครงการจัดซื้ออาหารเสริมนม</t>
  </si>
  <si>
    <t>ศพด.ควนศรี</t>
  </si>
  <si>
    <t>โครงการฝึกอบรมคุณธรรมจริยธรรม</t>
  </si>
  <si>
    <t>1.  ยุทธศาสตร์ การสร้างความมั่นคงของชาติ</t>
  </si>
  <si>
    <t>2.  ยุทธศาสตร์ การพัฒนาการบริหารจัดการบ้านเมืองที่ดี</t>
  </si>
  <si>
    <t>3.  ยุทธศาสตร์ การพัฒนาด้านโครงสร้างพื้นฐาน</t>
  </si>
  <si>
    <t>4.  ยุทธศาสตร์ การส่งเสริมศาสนา ศิลปะ วัฒนธรรม จารีตประเพณี</t>
  </si>
  <si>
    <t xml:space="preserve">     และภูมิปัญญาท้องถิ่น</t>
  </si>
  <si>
    <t>5.  ยุทธศาสตร์ การพัฒนาการส่งเสริมคุณภาพชีวิต</t>
  </si>
  <si>
    <t>7.  ยุทธศาสตร์ การพัฒนาบริการสาธารณะเข้าสู่ประชาคมอาเซียน</t>
  </si>
  <si>
    <t>รวม</t>
  </si>
  <si>
    <t>รวมทั้งสิ้น</t>
  </si>
  <si>
    <t xml:space="preserve">     1.1 แผนงานบริหารงานทั่วไป</t>
  </si>
  <si>
    <t xml:space="preserve">     3.1  แผนงานเคหะและชุมชน</t>
  </si>
  <si>
    <t xml:space="preserve">     4.1 แผนงานการศาสนาวัฒนธรรมและนันทนาการ</t>
  </si>
  <si>
    <t xml:space="preserve">     6.1  แผนงานการเกษตร</t>
  </si>
  <si>
    <t>(ค่าใช้จ่ายในการเดินทางไปราชการ)</t>
  </si>
  <si>
    <t xml:space="preserve">     1.1  แผนงานบริหารงานทั่วไป</t>
  </si>
  <si>
    <t xml:space="preserve">     2.1  แผนงานบริหารงานทั่วไป</t>
  </si>
  <si>
    <t xml:space="preserve">     4.1  แผนงานการศาสนาวัฒนธรรมและนันทนาการ</t>
  </si>
  <si>
    <t xml:space="preserve">     5.1  แผนงานการเกษตร</t>
  </si>
  <si>
    <t xml:space="preserve">     5.2  แผนงานสาธารณสุข</t>
  </si>
  <si>
    <t xml:space="preserve">     5.3  แผนงานสร้างความเข้มแข็งของชุมชน</t>
  </si>
  <si>
    <t xml:space="preserve">     5.3  แผนงานการสร้างความเข้มแข็งของชุมชน</t>
  </si>
  <si>
    <t>แผนการดำเนินงาน  ประจำปีงบประมาณ ๒๕61</t>
  </si>
  <si>
    <t>พ.ศ.๒๕61</t>
  </si>
  <si>
    <t>เพื่อจ่ายเป็นค่าใช้จ่ายในการจัดโครงการจัด</t>
  </si>
  <si>
    <t xml:space="preserve">เพื่อจ่ายเป็นค่าใช้จ่ายในพิธีทางศาสนา </t>
  </si>
  <si>
    <t xml:space="preserve">วันสำคัญทางศาสนา การจัดงานรัฐพิธี </t>
  </si>
  <si>
    <t>งานราชพิธี และวันสำคัญต่างๆเพื่อเฉลิม</t>
  </si>
  <si>
    <t>พระเกียรติพระบรมวงศ์ศานุวงศ์ทุกพระองค์</t>
  </si>
  <si>
    <t xml:space="preserve">เช่น วันเฉลิมพระชนมพรรษา </t>
  </si>
  <si>
    <t xml:space="preserve">วันปิยะมหาราช วันวิสาขบูชาวันเข้าพรรษา </t>
  </si>
  <si>
    <t>ตกแต่งสถานที่ ค่าจัดซื้อธงชาติ ผ้าแพร</t>
  </si>
  <si>
    <t>จัดทำซุ้มเฉลิมพระเกียรติ ค่าเตรียมและ</t>
  </si>
  <si>
    <t xml:space="preserve">ผ้าริ้วธงชาติ ป้ายสัญลักษณ์ ธูปเทียน </t>
  </si>
  <si>
    <t>ค่าพานพุ่ม พวงมาลา ค่าดอกไม้ ค่าวัสดุ</t>
  </si>
  <si>
    <t>อุปกรณ์อื่นที่จำเป็น</t>
  </si>
  <si>
    <t>เทศกาลสำคัญต่างๆ ฯลฯ โดยจ่ายเป็นค่า</t>
  </si>
  <si>
    <t>เพื่อจ่ายเป็นค่าใช้จ่ายในโครงการฝึกอบรม</t>
  </si>
  <si>
    <t>บุคลากรที่ ทต.ควนศรีจัดขึ้น หรือร่วมกับ</t>
  </si>
  <si>
    <t>หน่วยงานอื่น โดยจัดอบรมให้ความรู้กับ</t>
  </si>
  <si>
    <t>เจ้าหน้าที่ของเทศบาล จ่ายเป็นค่าวิทยากร</t>
  </si>
  <si>
    <t>ค่าอาหารว่าง ค่าอาหาร ค่าวัสดุอุปกรณ์</t>
  </si>
  <si>
    <t>ที่ใช้ในการอบรม</t>
  </si>
  <si>
    <t>ยุทธศาสตร์ที่ 2  การพัฒนาการบริหารจัดการบ้านเมืองที่ดี</t>
  </si>
  <si>
    <t xml:space="preserve">     แผนงานบริหารงานทั่วไป</t>
  </si>
  <si>
    <t xml:space="preserve">เพื่อจ่ายเป็นค่าใช้จ่ายตามโครงการ </t>
  </si>
  <si>
    <t xml:space="preserve">จัดทำแผนที่ภาษีและทะเบียนทรัพย์สิน </t>
  </si>
  <si>
    <t xml:space="preserve">เพื่อจ่ายเป็นค่าใช้จ่ายในการจัดการเลือกตั้ง </t>
  </si>
  <si>
    <t>และสนับสนุนกิจกรรมรณรงค์ประชาสัมพันธ์</t>
  </si>
  <si>
    <t>การเลือกตั้ง ในการเลือกตั้งทั่วไปหรือ</t>
  </si>
  <si>
    <t>เลือกตั้งซ่อมผู้บริหารท้องถิ่น , สมาชิกสภา</t>
  </si>
  <si>
    <t>โครงการจัดทำวาสารและงานด้าน</t>
  </si>
  <si>
    <t>เพื่อจ่ายเป็นค่าจัดทำวารสารเผยแพร่</t>
  </si>
  <si>
    <t xml:space="preserve">ประชาสัมพันธ์การดำเนินงานต่างๆ </t>
  </si>
  <si>
    <t>ของ ทต.ควนศรี หรือจ้างเหมาบริการ</t>
  </si>
  <si>
    <t>จัดทำป้ายประชาสัมพันธ์, ป้ายไวนิล,</t>
  </si>
  <si>
    <t xml:space="preserve"> ค่าจ้างโฆษณาประชาสัมพันธ์, </t>
  </si>
  <si>
    <t>ค่าจ้างเหมาบริการต่างๆ, ค่าเช่าเว็บไซต์</t>
  </si>
  <si>
    <t>เพื่อเป็นการพัฒนาและเพิ่มทักษะในการ</t>
  </si>
  <si>
    <t xml:space="preserve">ปฏิบัติของพนักงาน </t>
  </si>
  <si>
    <t xml:space="preserve">ควนศรี </t>
  </si>
  <si>
    <t>ตู้เหล็ก 2 บาน</t>
  </si>
  <si>
    <t>ดังนี้</t>
  </si>
  <si>
    <t>เพื่อจ่ายเป็นค่าก่อสร้างถนนคอนกรีตเสริม</t>
  </si>
  <si>
    <t>เพื่อจ่ายเป็นค่าใช้จ่ายในการจัดโครงการ</t>
  </si>
  <si>
    <t>เพื่อจ่ายเป็นค่าใช้จ่ายในการจัดโครงการฝึก</t>
  </si>
  <si>
    <t>โครงการจัดงานวันเด็กแห่งชาติ</t>
  </si>
  <si>
    <t>เพื่อเป็นค่าใช้จ่ายในโครงการจัดงานวันเด็ก</t>
  </si>
  <si>
    <t>เกษตรกรเรื่องเกษตรอินทรีย์ ตามแนว</t>
  </si>
  <si>
    <t>ส่งเสริมอาชีพการปลูกสวนผลไม้</t>
  </si>
  <si>
    <t xml:space="preserve">เพื่อจ่ายเป็นค่าใช้จ่ายในการจ้างเหมาบริการ </t>
  </si>
  <si>
    <t>ตามโครงการการสร้างเครือข่ายกู้ชีพฉุกเฉิน</t>
  </si>
  <si>
    <t>ในชุมชน</t>
  </si>
  <si>
    <t>เพื่อจ่ายเป็นค่าใช้จ่ายโครงการส่งเสริม</t>
  </si>
  <si>
    <t>กิจกรรมผู้สูงอายุตำบลควนศรี</t>
  </si>
  <si>
    <t>โครงการส่งเสริมอาชีพแก่ประชาชน</t>
  </si>
  <si>
    <t>อาชีพแก่ประชาชน</t>
  </si>
  <si>
    <t>เพื่อจ่ายเป็นเงินสงเคราะห์เบี้ยยังชีพผู้ป่วย</t>
  </si>
  <si>
    <t>เอดส์ที่แพทย์รับรองและทำการวินิจฉัยแล้ว</t>
  </si>
  <si>
    <t>เพื่อจ่ายเป็นเบี้ยยังชีพผู้สูงอายุของตำบล</t>
  </si>
  <si>
    <t>ควนศรีที่มีอายุ 60 ปีบริบูรณ์ขึ้นไป และได้ขึ้น</t>
  </si>
  <si>
    <t>ขึ้นทะเบียนขอรับเบี้ยยังชีพไว้แล้ว</t>
  </si>
  <si>
    <t>เพื่อจ่ายเป็นเบี้ยยังชีพผู้พิการของตำบล</t>
  </si>
  <si>
    <t>เพื่อจ่ายเป็นเงินสมทบกองทุนหลักประกัน</t>
  </si>
  <si>
    <t>สุขภาพระดับท้องถิ่น</t>
  </si>
  <si>
    <t>เพื่อจ่ายเป็นค่าใช้จ่ายในการเข้าร่วมแข่งขัน</t>
  </si>
  <si>
    <t>กีฬาศูนย์พัฒนาเด็กเล็กอำเภอบ้านนาสาร</t>
  </si>
  <si>
    <t>เพื่อจ่ายเป็นเงินอุดหนุนอาหารกลางวัน</t>
  </si>
  <si>
    <t>ร.ร.ในพื้นที่</t>
  </si>
  <si>
    <t>เพื่อจ่ายเป็นค่าจัดซื้ออาหารเสริมนมนักเรียน</t>
  </si>
  <si>
    <t>ควนศรี จำนวน 1 ศูนย์</t>
  </si>
  <si>
    <t>ต.ควนศรี</t>
  </si>
  <si>
    <t>เพื่อจ่ายเป็นค่าอาหารกลางวันนักเรียน</t>
  </si>
  <si>
    <t>ศพด.ทต.ควนศรี เพื่อเบิกหักผลักส่ง</t>
  </si>
  <si>
    <t>เข้าบัญชีศูนย์พัฒนาเด็กเล็กฯ</t>
  </si>
  <si>
    <t>เพื่อเป็นค่าใช้จ่ายในการเข้าร่วมการแข่งขัน</t>
  </si>
  <si>
    <t>ฟุตบอล อปท.คัพ</t>
  </si>
  <si>
    <t>เพื่อเป็นค่าใช้จ่ายในการจัดการแข่งขันกีฬา</t>
  </si>
  <si>
    <t>ต้านยาเสพติดควนศรีเกมส์</t>
  </si>
  <si>
    <t>เพื่อจ่ายเป็นค่าใช้จ่ายในการจัดส่งนักกีฬาเข้า</t>
  </si>
  <si>
    <t>เพื่อเป็นค่าใช้จ่ายในโครงการการป้องกันและ</t>
  </si>
  <si>
    <t xml:space="preserve">ลดอุบัติเหตุทางถนนในช่วงเทศกาลสำคัญ  </t>
  </si>
  <si>
    <t>(เทศกาลปีใหม่)</t>
  </si>
  <si>
    <t>(เทศกาลสงกรานต์)</t>
  </si>
  <si>
    <t>รักน้ำ รักป่า รักษาแผ่นดิน</t>
  </si>
  <si>
    <t>โครงการรักน้ำ รักป่า รักษาแผ่นดิน</t>
  </si>
  <si>
    <t>ค่าใช้จ่ายในพิธีทางศาสนา รัฐพิธี</t>
  </si>
  <si>
    <t>ราชพิธี</t>
  </si>
  <si>
    <t>อุดหนุนอำเภอบ้านนาสารตาม</t>
  </si>
  <si>
    <t>โครงการฝึกอบรมบุคลากรของ</t>
  </si>
  <si>
    <t>เพื่อจ่ายเป็นเงินอุดหนุนอำเภอบ้านนาสาร</t>
  </si>
  <si>
    <t>โครงการจัดทำแผนที่ภาษีและ</t>
  </si>
  <si>
    <t>ทะเบียนทรัพย์สิน</t>
  </si>
  <si>
    <t>เช่นค่าจ้างคัดลอกข้อมูลที่ดิน ค่าถ่ายเอกสาร</t>
  </si>
  <si>
    <t>โครงการจัดส่งบุคลากรเข้ารับการ</t>
  </si>
  <si>
    <t>อบรมในหลักสูตรต่างๆ</t>
  </si>
  <si>
    <t>ประชาสัมพันธ์ของเทศบาลตำบล</t>
  </si>
  <si>
    <t>พร้อมติดตั้งป้ายประชาสัมพันธ์โครงการ</t>
  </si>
  <si>
    <t>โครงการจัดงานประเพณีวันลอย</t>
  </si>
  <si>
    <t>กระทง</t>
  </si>
  <si>
    <t>โครงการฝึกอบรมเกษตรกรเรื่อง</t>
  </si>
  <si>
    <t>เกษตรอินทรีย์ ตามแนวพระราช</t>
  </si>
  <si>
    <t>ดำริเศรษฐกิจพอเพียง</t>
  </si>
  <si>
    <t>โครงการฝึกอบรมส่งเสริมอาชีพ</t>
  </si>
  <si>
    <t>การปลูกสวนผลไม้</t>
  </si>
  <si>
    <t>โครงการส่งเสริมกิจกรรมผู้สูงอายุ</t>
  </si>
  <si>
    <t>โครงการเงินสมทบระบบหลักประกัน</t>
  </si>
  <si>
    <t>โครงการเข้าร่วมการแข่งขันกีฬา</t>
  </si>
  <si>
    <t>ศูนย์พัฒนาเด็กเล็กอำเภอ</t>
  </si>
  <si>
    <t>เสพติดควนศรีเกมส์</t>
  </si>
  <si>
    <t>โครงการจัดส่งนักกีฬาเข้าร่วมการ</t>
  </si>
  <si>
    <t>แข่งขันกรีฑาและกีฬากับหน่วย</t>
  </si>
  <si>
    <t>งานอื่น</t>
  </si>
  <si>
    <t>ร่วมการแข่งขันกรีฑาและกีฬากับหน่วย</t>
  </si>
  <si>
    <t>โครงการจัดการแข่งขันกีฬาต้านยา</t>
  </si>
  <si>
    <t xml:space="preserve">โครงการเข้าร่วมการแข่งขันฟุตบอล </t>
  </si>
  <si>
    <t>อปท.คัพ</t>
  </si>
  <si>
    <t>โครงการการป้องกันและลดอุบัติเหตุ</t>
  </si>
  <si>
    <t>ทางถนนในช่วงเทศกาลสำคัญ</t>
  </si>
  <si>
    <t>โครงการสนับสนุนค่าใช้จ่ายในการ</t>
  </si>
  <si>
    <t>บริหารสถานศึกษา</t>
  </si>
  <si>
    <t>(อาหารกลางวัน นักเรียน ศพด.)</t>
  </si>
  <si>
    <t>แผนการดำเนินงาน  ประจำปีงบประมาณ ๒๕61 (บัญชีครุภัณฑ์)</t>
  </si>
  <si>
    <t>6.  ยุทธศาสตร์ที่ 6 การพัฒนาการท่องเที่ยว ทรัพยากรธรรมชาติและสิ่งแวดล้อม</t>
  </si>
  <si>
    <t>5.  ยุทธศาสตร์ที่ 5 การพัฒนาการส่งเสริมคุณภาพชีวิต</t>
  </si>
  <si>
    <t>4. ยุทธศาสตร์ที่ 4 การส่งเสริมศาสนา ศิลปะ วัฒนธรรม จารีตประเพณี และภูมิปัญญาท้องถิ่น</t>
  </si>
  <si>
    <t>3.  ยุทธศาสตร์ที่ 3 การพัฒนาด้านโครงสร้างพื้นฐาน</t>
  </si>
  <si>
    <t>2. ยุทธศาสตร์ที่ 2 การพัฒนาการบริหารจัดการบ้านเมืองที่ดี</t>
  </si>
  <si>
    <t>2.  ยุทธศาสตร์ที่ 2 การพัฒนาการบริหารจัดการบ้านเมืองที่ดี</t>
  </si>
  <si>
    <t>1. ยุทธศาสตร์ที่ 1 การสร้างความมั่นคงของชาติ</t>
  </si>
  <si>
    <t xml:space="preserve">     แผนงานการรักษาความสงบภายใน</t>
  </si>
  <si>
    <t>โรงเรียนในพื้นที่จำนวน3โรงและศพด.ตำบล</t>
  </si>
  <si>
    <t>6.  ยุทธศาสตร์ การพัฒนาการท่องเที่ยว ทรัพยากรธรรมชาติ</t>
  </si>
  <si>
    <t xml:space="preserve">     และสิ่งแวดล้อม</t>
  </si>
  <si>
    <t xml:space="preserve">      7.1 แผนงาน................</t>
  </si>
  <si>
    <t>แผนการดำเนินงาน  ประจำปีงบประมาณ ๒๕62</t>
  </si>
  <si>
    <t>พ.ศ.๒๕62</t>
  </si>
  <si>
    <t>โครงการติดตั้งสัญญาณไฟกระพริบ</t>
  </si>
  <si>
    <t>และตีเส้นจราจรเตือนเขตชุมชน</t>
  </si>
  <si>
    <t>ถนนสายควนศรี - มอเก็ต</t>
  </si>
  <si>
    <t>เพื่อจ่ายเป็นค่าติดตั้งสัญญาณไฟกระพริบ</t>
  </si>
  <si>
    <t>และตีเส้นจราจรเตือนเขตชุมชน ถนน</t>
  </si>
  <si>
    <t>ควนศรี-มอเก็ต โดยดำเนินการตีเส้นทำ</t>
  </si>
  <si>
    <t>เครื่องหมายทางข้ามบริเวณถนนสาย</t>
  </si>
  <si>
    <t>ควนศรี-มอเก็ต ขนาดกว้าง 6 เมตร ยาว</t>
  </si>
  <si>
    <t xml:space="preserve">2 ช่องจราจร โดยตีเส้น 1 ช่องจราจร </t>
  </si>
  <si>
    <t xml:space="preserve">ก่อนถึงเครื่องหมายทางข้ามทั้ง 2 ด้าน </t>
  </si>
  <si>
    <t>ความยาวช่วง C ระยะทาง 30 เมตร</t>
  </si>
  <si>
    <t>ความยาวช่วง B ระยะทาง 60 เมตร</t>
  </si>
  <si>
    <t>ความยาวช่วง A ระยะทาง 90 เมตร รวม</t>
  </si>
  <si>
    <t>ระยะทางจราจรไม่น้อยกว่า 373 เมตร</t>
  </si>
  <si>
    <t xml:space="preserve">ติดตั้งป้ายจำกัดความเร็ว(30 กม./ชม.) </t>
  </si>
  <si>
    <t>พลังงานแสงอาทิตย์จำนวน 2 ป้าย ติดตั้ง</t>
  </si>
  <si>
    <t>MAST ARM พร้อมป้ายเตือนและไหกระพริบ</t>
  </si>
  <si>
    <t>2 ดวง/ชุด จำนวน 2 ชุด และติดตั้งป้าย</t>
  </si>
  <si>
    <t>ประชาสัมพันธ์ จำนวนิ 1 ป้าย</t>
  </si>
  <si>
    <t>โครงการก่อสร้างถนนคอนกรีต</t>
  </si>
  <si>
    <t xml:space="preserve">เสริมเหล็กซอยประชาอุทิศ 3 </t>
  </si>
  <si>
    <t>(ซอยลุงกล่ำ-บ้านนายวันชัย) หมู่ที่</t>
  </si>
  <si>
    <t>1 บ้านควนมหาชัย</t>
  </si>
  <si>
    <t>เหล็กซอยประชาอุทิศ 3 (ซอยลุงกล่ำ-บ้าน</t>
  </si>
  <si>
    <t>นายวันชัย) หมู่ที่ 1 บ้านควนมหาชัย</t>
  </si>
  <si>
    <t>กว้าง 4 เมตร ยาว 400 เมตร หนา 0.15</t>
  </si>
  <si>
    <t>เมตร หรือมีพื้นที่ผิวจราจรไม่น้อยกว่า</t>
  </si>
  <si>
    <t xml:space="preserve">1,600 ตร.ม. ลงไหล่ทางลูกรัง ข้างละ </t>
  </si>
  <si>
    <t>0.50 เมตร ปริมาตรหินคลุกไม่น้อยกว่า</t>
  </si>
  <si>
    <t>120 ลบ.ม. พร้อมป้ายประชาสัมพันธ์</t>
  </si>
  <si>
    <t>หมู่ที่ 1</t>
  </si>
  <si>
    <t>บ้านควน</t>
  </si>
  <si>
    <t>มหาชัย</t>
  </si>
  <si>
    <t>หมู่ที่ 5</t>
  </si>
  <si>
    <t>บ้านมอเก็ต</t>
  </si>
  <si>
    <t>เสริมเหล็ก ซอยพรรณี หมู่ที่ 2</t>
  </si>
  <si>
    <t>บ้านควนศรี</t>
  </si>
  <si>
    <t>เหล็กซอยพรรณี หมู่ที่ 2 บ้านควนศรี</t>
  </si>
  <si>
    <t>กว้าง 4 เมตร ยาว 300 เมตร หนา 0.15</t>
  </si>
  <si>
    <t>1,203 ตร.ม. และลงไหล่ทางลูกรัง</t>
  </si>
  <si>
    <t>(หินคลุกแอนทาไลท์) ข้างละ 0.50 เมตร</t>
  </si>
  <si>
    <t>ปริมาตรหินคลุกไม่น้อยกว่า 90 ลบ.ม.</t>
  </si>
  <si>
    <t>ขุดฝังท่อระบายน้ำ คสล.ชนิดกลมท่อลอด</t>
  </si>
  <si>
    <t>กลม ชั้น 3 คสล.ขนาดเส้นผ่าศูนย์กลาง</t>
  </si>
  <si>
    <t>0.40 เมตร 1 แห่ง รวม 8 ท่อน พร้อมยา</t>
  </si>
  <si>
    <t>แนวรอยต่อด้วยปูนซีเมนต์ผสมทราย พร้อม</t>
  </si>
  <si>
    <t>ติดป้ายโครงการ จำนวน 1 ป้าย</t>
  </si>
  <si>
    <t>หมู่ที่ 2</t>
  </si>
  <si>
    <t>เสริมเหล็กสายควนเนียง-คลองพรง</t>
  </si>
  <si>
    <t>หมู่ที่ 6 บ้านควนเนียง</t>
  </si>
  <si>
    <t xml:space="preserve">กว้าง 4 เมตร ยาว 230 เมตร </t>
  </si>
  <si>
    <t>หนา 0.15 เมตร หรือมีพื้นที่ผิวจราจรไม่</t>
  </si>
  <si>
    <t>น้อยกว่า 920 ตร.ม. และลงไหล่ทางลูกรัง</t>
  </si>
  <si>
    <t>(หินคลุกแอนทาไลน์) ข้างละ 0.40 เมตร</t>
  </si>
  <si>
    <t>ปริมาตรหินคลุกไม่น้อยกว่า 59 ลบ.ม.</t>
  </si>
  <si>
    <t xml:space="preserve">เหล็กสายควนเนียง-คลองพรง </t>
  </si>
  <si>
    <t>หมู่ที่ 6</t>
  </si>
  <si>
    <t>บ้านควนเนียง</t>
  </si>
  <si>
    <t>เสริมเหล็กซอยยายนุ่ม หมู่ที่ 8</t>
  </si>
  <si>
    <t>บ้านควนวัด</t>
  </si>
  <si>
    <t>เหล็กซอยยายนุ่ม หมู่ที่ 8 บ้านควนวัด</t>
  </si>
  <si>
    <t>กว้าง 2.50 เมตร ยาว 30 เมตร หนา</t>
  </si>
  <si>
    <t>0.15 เมตร หรือมีพื้นที่ผิวจราจรไม่น้อย</t>
  </si>
  <si>
    <t>กว่า 225 ตร.ม. และลงไหล่ทางลูกรัก</t>
  </si>
  <si>
    <t>(หินคลุกแอนทาไลน์) ข้างละ 0.20 เมตร</t>
  </si>
  <si>
    <t>ปริมาตรหินคลุกไม่น้อยกว่า 16 ลบ.ม.</t>
  </si>
  <si>
    <t>พร้อมติดตั้งป้ายโครงการ จำนวน 1 ป้าย</t>
  </si>
  <si>
    <t>หมู่ที่ 8</t>
  </si>
  <si>
    <t>โครงการบุกเบิกก่อสร้างถนนสาย</t>
  </si>
  <si>
    <t>(หมู่ที่ 7-หมู่ที่ 5)</t>
  </si>
  <si>
    <t>บ้านควนพรุพี-มอเก็ต</t>
  </si>
  <si>
    <t>เพื่อจ่ายเป็นค่าบุกเบิกก่อสร้างถนนสายบ้าน</t>
  </si>
  <si>
    <t>ควนพรุพี-มอเก็ต (หมู่ที่ 7 - หมู่ที่ 5)</t>
  </si>
  <si>
    <t xml:space="preserve">เขตทางกว้าง 6 เมตร ผิวจราจรกว้าง </t>
  </si>
  <si>
    <t>4 เมตร ระยะทางยาว 2,380 เมตร หนา</t>
  </si>
  <si>
    <t>0.05 เมตร โดยใช้หินคลุกแอนทาไลน์</t>
  </si>
  <si>
    <t>ปริมาตรไม่น้อยกว่า 9,520 ลบ.ม. หรือมี</t>
  </si>
  <si>
    <t>พื้นที่ผิวจราจรไม่น้อยกว่า 9,520 ตร.ม.</t>
  </si>
  <si>
    <t>ลงหินคลุกคละก้อนใหญ่รองผิวจราจร</t>
  </si>
  <si>
    <t>ปริมาตรไม่น้อยกว่า 915 ลบ.ม. ขนาด</t>
  </si>
  <si>
    <t>กว้าง 4 เมตร ความยาว 2,380 เมตร</t>
  </si>
  <si>
    <t>หนา 0.08 เมตร เสริมหินแอนทาไลท์ หลัง</t>
  </si>
  <si>
    <t>ท่อระบยน้ำไม่น้อยกว่า 125 ลบ.ม. และขุด</t>
  </si>
  <si>
    <t>ฝังท่อระบายน้ำ คสล.ชั้น 3 มอก. 128-</t>
  </si>
  <si>
    <t>2528 ขนาดเส้นผ่าศูนย์กลาง 1x1 ม.</t>
  </si>
  <si>
    <t>จำนวน 2 แห่ง แห่งละ 3 แถว ๆ ละ 10</t>
  </si>
  <si>
    <t>ท่อน รวม 60 ท่อน พร้อมยาแนวรอยต่อ</t>
  </si>
  <si>
    <t>และติดป้ายประชาสัมพันธ์โครงการ</t>
  </si>
  <si>
    <t>หมู่ที่ 7</t>
  </si>
  <si>
    <t>บ้าน</t>
  </si>
  <si>
    <t>ควนพรุพี</t>
  </si>
  <si>
    <t>โครงการปรับปรุงอาคารอเนก</t>
  </si>
  <si>
    <t>ประสงค์ ประจำเทศบาลตำบล</t>
  </si>
  <si>
    <t>เพื่อจ่ายเป็นค่าปรับปรุงอาคารอเนกประสงค์</t>
  </si>
  <si>
    <t>ประจำเทศบาลตำบลควนศรี โดยดำเนินการ</t>
  </si>
  <si>
    <t>ติดตั้งสุขภัณฑ์ ติดตั้งโคมไฟส่องสว่างภาย</t>
  </si>
  <si>
    <t>ในและภายนอกอาคารพร้อมอุปกรณ์ควบ</t>
  </si>
  <si>
    <t>คุม ติดตั้งพัดลมติดผนัง ติดตั้งผ้าม่านผนัง</t>
  </si>
  <si>
    <t>เวที และงานอื่นๆ พร้อมติดตั้งป้าย</t>
  </si>
  <si>
    <t>ประชาสัมพันธ์โครงการ</t>
  </si>
  <si>
    <t>อบรมคุณธรรมจริยธรรม ประจำปี 2562</t>
  </si>
  <si>
    <t>แห่งชาติ ประจำปี 2562</t>
  </si>
  <si>
    <t>งานประเพณีวันลอยกระทง ประจำปี 2561</t>
  </si>
  <si>
    <t>โครงการจัดงานประเพณีเดือนสิบ</t>
  </si>
  <si>
    <t>งานประเพณีเดือนสิบ ประจำปี 2561</t>
  </si>
  <si>
    <t>โครงการฝึกอบรมการกรีดยางพารา</t>
  </si>
  <si>
    <t>การกรีดยางพารา</t>
  </si>
  <si>
    <t>โครงการฝึกอบรมส่งเสริมปลูก</t>
  </si>
  <si>
    <t>ปาล์มน้ำมัน การดูแลรักษา และ</t>
  </si>
  <si>
    <t>ส่งเสริมปลูกปาล์มน้ำมัน การดูแลรักษา</t>
  </si>
  <si>
    <t>และเพิ่มผลผลิต</t>
  </si>
  <si>
    <t>ค่าจ้างเหมาบริการเจ้าหน้าที่กู้ชีพ</t>
  </si>
  <si>
    <t>ฉุกเฉิน ตามโครงการการให้บริการ</t>
  </si>
  <si>
    <t>และการสร้างเครือข่ายกู้ชีพฉุกเฉิน</t>
  </si>
  <si>
    <t>โครงการป้องกันและควบคุมโรค</t>
  </si>
  <si>
    <t>พิษสุนัขบ้า</t>
  </si>
  <si>
    <t>เพื่อจ่ายเป็นค่าใช้จ่ายในโครงการป้องกัน</t>
  </si>
  <si>
    <t>และควบคุมโรคพิษสุนัขบ้า(ตามโครงการ</t>
  </si>
  <si>
    <t>สัตว์ปลอดโรค คนปลอดภัย จากโรค</t>
  </si>
  <si>
    <t>พิษสุนัขบ้า ตามพระปณิธานศาสตราจารย์</t>
  </si>
  <si>
    <t>ดร.สมเด็จพระเจ้าลูกเธอเจ้าฟ้าจุฬาภรณ์</t>
  </si>
  <si>
    <t>วลัยลักษณ์ อัครราชกุมารี)</t>
  </si>
  <si>
    <t xml:space="preserve">อุดหนุนคณะกรรมการหมู่บ้าน </t>
  </si>
  <si>
    <t>หมู่ที่ 1 ตามโครงการตรวจสุขภาพ</t>
  </si>
  <si>
    <t>เคลื่อนที่สำหรับผู้สูงอายุและ</t>
  </si>
  <si>
    <t>ประชาชนทั่วไป หมู่ที่ 1 บ้านควน</t>
  </si>
  <si>
    <t>เพื่อจ่ายเป็นเงินอุดหนุนคณะกรรมการหมู่</t>
  </si>
  <si>
    <t>บ้านหมู่ที่ 1 ตามโครงการตรวจสุขภาพ</t>
  </si>
  <si>
    <t>เคลื่อนที่สำหรับผู้สูงอายุและประชาชนทั่วไป</t>
  </si>
  <si>
    <t>หมู่ที่ 1 บ้านควนมหาชัย</t>
  </si>
  <si>
    <t>อุดหนุนคณะกรรมการหมู่บ้าน</t>
  </si>
  <si>
    <t>หมู่ที่ 1 ตามโครงการพัฒนาระบบ</t>
  </si>
  <si>
    <t>สุขาภิบาลในชุมชน หมู่ที่ 1 บ้าน</t>
  </si>
  <si>
    <t>ควนมหาชัย</t>
  </si>
  <si>
    <t>บ้านหมู่ที่ 1 ตามโครงการพัฒนาระบบสุขา</t>
  </si>
  <si>
    <t>ภิบาลในชุมชน หมู่ที่ 1 บ้านควนมหาชัย</t>
  </si>
  <si>
    <t>หมู่ที่ 1 ตามโครงการรณรงค์และ</t>
  </si>
  <si>
    <t>แก้ไขปัญหายาเสพติด To be</t>
  </si>
  <si>
    <t>number one</t>
  </si>
  <si>
    <t>บ้านหมู่ที่ 1 ตามโครงการรณรงค์และแก้ไข</t>
  </si>
  <si>
    <t>ปัญหายาเสพติด To be number one</t>
  </si>
  <si>
    <t>หมู่ที่ 2 ตามโครงการควบคุมโรค</t>
  </si>
  <si>
    <t>ขาดสารไอโอดีน</t>
  </si>
  <si>
    <t>บ้านหมู่ที่ 2 ตามโครงการควบคุมโรคขาด</t>
  </si>
  <si>
    <t>สารไอโอดีน</t>
  </si>
  <si>
    <t>หมู่ที่ 2 ตามโครงการรณรงค์และ</t>
  </si>
  <si>
    <t xml:space="preserve">แก้ไขปัญหายาเสพติด To be </t>
  </si>
  <si>
    <t>บ้าน หมู่ที่ 2 ตามโครงการรณรงค์และแก้ไข</t>
  </si>
  <si>
    <t>หมู่ที่ 2 ตามโครงการอบรมหมอ</t>
  </si>
  <si>
    <t>หมู่บ้าน</t>
  </si>
  <si>
    <t>บ้านหมู่ที่ 2 ตามโครงการอบรมหมอหมู่</t>
  </si>
  <si>
    <t>หมู่ที่ 3 ตามโครงการรณรงค์และ</t>
  </si>
  <si>
    <t>หมู่ที่ 3 ตามโครงการควบคุมโรค</t>
  </si>
  <si>
    <t>บ้านหมู่ที่ 3 ตามโครงการควบคุมโรคขาด</t>
  </si>
  <si>
    <t>หมู่ที่ 3 ตามโครงการตรวจสุขภาพ</t>
  </si>
  <si>
    <t>เคลื่อนที่แบบบูรณาการเชิงรุกใน</t>
  </si>
  <si>
    <t>บ้านหมู่ที่ 3 ตามโครงการตรวจสุขภาพ</t>
  </si>
  <si>
    <t>เคลื่อนที่แบบบูรณาการเชิงรุกในกลุ่ม</t>
  </si>
  <si>
    <t>ประชาชนอายุ 15 ปี ขึ้นไป</t>
  </si>
  <si>
    <t>กลุ่มประชาชนอายุ 15 ปี ขึ้นไป</t>
  </si>
  <si>
    <t>แก้ไขปัญหายาเสพติดในหมู่บ้าน</t>
  </si>
  <si>
    <t>To be number one</t>
  </si>
  <si>
    <t xml:space="preserve">ปัญหายาเสพติดในหมู่บ้าน To be </t>
  </si>
  <si>
    <t>หมู่ที่ 4 ตามโครงการตรวจสุขภาพ</t>
  </si>
  <si>
    <t>กลุ่มประชาชน 15 ปี ขึ้นไป "สนอง</t>
  </si>
  <si>
    <t>น้ำพระราชหฤทัยในหลวงทรงห่วงใย</t>
  </si>
  <si>
    <t>สุขภาพประชาชน" บ้านวังใหญ่</t>
  </si>
  <si>
    <t>บ้านหมู่ที่ 4 ตามโครงการตรวจสุขภาพ</t>
  </si>
  <si>
    <t>ประชาชน 15 ปี ขึ้นไป "สนองน้ำพระราช</t>
  </si>
  <si>
    <t>หฤทัยในหลวงทรงห่วงใยสุขภาพประชาชน"</t>
  </si>
  <si>
    <t xml:space="preserve"> บ้านวังใหญ่ หมู่ที่ 4</t>
  </si>
  <si>
    <t xml:space="preserve">หมู่ที่ 4 </t>
  </si>
  <si>
    <t>หมู่ที่ 4 ตามโครงการควบคุมโรค</t>
  </si>
  <si>
    <t>รัตนราชสุดาฯ สยามบรมราชกุมารี</t>
  </si>
  <si>
    <t>บ้านวังใหญ่ หมู่ที่ 4 ต.ควนศรี</t>
  </si>
  <si>
    <t>ขาดสารไอโอดีน ของสมเด็จพระเทพ</t>
  </si>
  <si>
    <t>สารไอโอดีน ของสมเด็จพระเทพรัตนราชสุดา</t>
  </si>
  <si>
    <t>สยามบรมราชกุมารี บ้านวังใหญ่ หมู่ที่ 4</t>
  </si>
  <si>
    <t>หมู่ที่ 4 ตามโครงการรณรงค์และ</t>
  </si>
  <si>
    <t xml:space="preserve">แก้ไขปัญหายาเสพติดในหมู่บ้าน </t>
  </si>
  <si>
    <t>บ้านหมู่ที่ 4 ตามโครงการรณรงค์และแก้ไข</t>
  </si>
  <si>
    <t>ปัญหายาเสพติดในหมู่บ้าน To be number</t>
  </si>
  <si>
    <t>one</t>
  </si>
  <si>
    <t>หมู่ที่ 5 ตามโครงการควบคุมโรค</t>
  </si>
  <si>
    <t>บ้านหมู่ที่ 5 ตามโครงการควบคุมโรคขาด</t>
  </si>
  <si>
    <t>หมู่ที่ 5 ตามโครงการพัฒนาระบบ</t>
  </si>
  <si>
    <t>สุขาภิบาลในชุมชน หมู่ที่ 5</t>
  </si>
  <si>
    <t>บ้านหมู่ที่ 5 ตามโครงการพัฒนาระบบสุขา</t>
  </si>
  <si>
    <t xml:space="preserve">ภิบาลในชุมชน หมู่ที่ 5 </t>
  </si>
  <si>
    <t>หมู่ที่ 5 ตามโครงการรณรงค์และ</t>
  </si>
  <si>
    <t>บ้านหมู่ที่ 5 ตามโครงการรณรงค์และแก้ไข</t>
  </si>
  <si>
    <t>หมู่ที่ 6 ตามโครงการควบคุมโรค</t>
  </si>
  <si>
    <t>บ้าน หมู่ที่ 6 ตามโครงการควบคุมโรค</t>
  </si>
  <si>
    <t>หมู่ที่ 6 ตามโครงการรณรงค์และ</t>
  </si>
  <si>
    <t>บ้านหมู่ที่ 6 ตามโครงการรณรงค์และแก้ไข</t>
  </si>
  <si>
    <t>หมู่ที่ 6 ตามโครงการอบรมหมอ</t>
  </si>
  <si>
    <t>บ้านหมู่ที่ 6 ตามโครงการอบรมหมอหมู่</t>
  </si>
  <si>
    <t>หมู่ที่ 7 ตามโครงการควบคุมโรค</t>
  </si>
  <si>
    <t>บ้านหมู่ที่ 7 ตามโครงการควบคุมโรคขาด</t>
  </si>
  <si>
    <t>หมู่ที่ 7 ตามโครงการตรวจสุขภาพ</t>
  </si>
  <si>
    <t>เคลื่อนที่สำหรับผู้สูงอายุ หมู่ที่ 7</t>
  </si>
  <si>
    <t>บ้านควนพรุพี</t>
  </si>
  <si>
    <t>บ้าน หมู่ที่ 7 ตามโครงการตรวจสุขภาพ</t>
  </si>
  <si>
    <t xml:space="preserve">เคลื่อนที่สำหรับผู้สูงอายุ หมู่ที่ 7 </t>
  </si>
  <si>
    <t>หมู่ที่ 7 ตามโครงการรณรงค์และ</t>
  </si>
  <si>
    <t>บ้านหมู่ที่ 7 ตามโครงการรณรงค์และแก้ไข</t>
  </si>
  <si>
    <t>หมู่ที่ 8 ตามโครงการพัฒนาระบบ</t>
  </si>
  <si>
    <t>สุขาภิบาลในชุมชนบ้านควนวัด</t>
  </si>
  <si>
    <t>บ้านหมู่ที่ 8 ตามโครงการพัฒาระบบ</t>
  </si>
  <si>
    <t>หมู่ที่ 8 ตามโครงการส่งเสริม</t>
  </si>
  <si>
    <t>และเด็ก</t>
  </si>
  <si>
    <t>บ้านหมู่ที่ 7 ตามโครงการส่งเสริม</t>
  </si>
  <si>
    <t>โภชนาการและสุขภาพอนามัยแม่และเด็ก</t>
  </si>
  <si>
    <t>โภชนาการและสุขภาพอนามัยแม่</t>
  </si>
  <si>
    <t>สุขภาพผู้สูงอายุออกกำลังกายเพื่อ</t>
  </si>
  <si>
    <t>สุขภาพ</t>
  </si>
  <si>
    <t>บ้าน หมู่ที่ 8 ตามโครงการส่งเสริมสุขภาพ</t>
  </si>
  <si>
    <t>ผู้สูงอายุออกกำลังกายเพื่อสุขภาพ</t>
  </si>
  <si>
    <t>พรุพี</t>
  </si>
  <si>
    <t>เนียง</t>
  </si>
  <si>
    <t>หมู่ที่ 4</t>
  </si>
  <si>
    <t>บ้านวังใหญ่</t>
  </si>
  <si>
    <t>หมู่ที่ 3</t>
  </si>
  <si>
    <t>โคกเหรียง</t>
  </si>
  <si>
    <t>1.ศพด.ทต.ควนศรี จำนวน 84,313  บ.</t>
  </si>
  <si>
    <t>2.ร.ร.บ้านควนพรุพี จำนวน 249,106 บ.</t>
  </si>
  <si>
    <t>3.ร.ร.บ้านควนมหาชัย จำนวน 118,804บ.</t>
  </si>
  <si>
    <t>4.ร.ร.วัดควนศรี จำนวน 153,296 บ.</t>
  </si>
  <si>
    <t>อุดหนุนอาหารกลางวัน</t>
  </si>
  <si>
    <t>โรงเรียนบ้านควนพรุพี</t>
  </si>
  <si>
    <t>นักเรียนโรงเรียนบ้านควนพรุพี</t>
  </si>
  <si>
    <t>โรงเรียนบ้านควนมหาชัย</t>
  </si>
  <si>
    <t>นักเรียนโรงเรียนบ้านควนมหาชัย</t>
  </si>
  <si>
    <t>โรงเรียน</t>
  </si>
  <si>
    <t>โรงเรียนวัดควนศรี</t>
  </si>
  <si>
    <t>นักเรียนโรงเรียนวัดควนศรี</t>
  </si>
  <si>
    <t>วัดควนศรี</t>
  </si>
  <si>
    <t>โครงการจัดการแข่งขันกรีฑา</t>
  </si>
  <si>
    <t>นักเรียน นักศึกษา เยาวชนและ</t>
  </si>
  <si>
    <t>จังหวัดสุราษฎร์ธานี</t>
  </si>
  <si>
    <t xml:space="preserve">ประชาชน อำเภอบ้านนาสาร </t>
  </si>
  <si>
    <t>ตามโครงการจัดการแข่งขันกรีฑานักเรียน</t>
  </si>
  <si>
    <t>นักศึกษา เยาวชนและประชาชน</t>
  </si>
  <si>
    <t>อำเภอบ้านนาสาร จังหวัดสุราษฎร์ธานี</t>
  </si>
  <si>
    <t>โครงการฝึกอบรมการใช้เครื่องวิทยุ</t>
  </si>
  <si>
    <t>โทรคมนาคมแบบสังเคราะห์ความถี่</t>
  </si>
  <si>
    <t>การใช้เครื่องวิทยุโทรคมนาคมแบบสังเคราะห์</t>
  </si>
  <si>
    <t>ความถี่</t>
  </si>
  <si>
    <t>แผนการดำเนินงาน  ประจำปีงบประมาณ ๒๕62 (บัญชีครุภัณฑ์)</t>
  </si>
  <si>
    <t>กล่องพักสายโทรศัพท์พร้อมชุดกัน</t>
  </si>
  <si>
    <t>ฟ้าผ่า</t>
  </si>
  <si>
    <t>เพื่อจ่ายเป็นค่าจัดซื้อกล่องพักสายโทรศัพท์</t>
  </si>
  <si>
    <t>พร้อมชุดกันฟ้าผ่า จำนวน 1 ชุด โดยมี</t>
  </si>
  <si>
    <t>คุณลักษณะ ดังนี้</t>
  </si>
  <si>
    <t>1. เป็นกล่องพักสายโทรศัพท์ขนาดไม่ต่ำกว่า</t>
  </si>
  <si>
    <t>30 คู่สาย พร้อมขาเหล็กยึด 10 Pair Con</t>
  </si>
  <si>
    <t>2. มีชุดกันฟ้าผ่า</t>
  </si>
  <si>
    <t>เก้าอื้แบบพนักพิงต่ำ มีล้อหมุน</t>
  </si>
  <si>
    <t>เพื่อจ่ายเป็นค่าจัดซื้อเก้าอื้แบบพนักพิงต่ำ</t>
  </si>
  <si>
    <t>มีล้อหมุน จำนวน 3 ตัว โดยมีคุณลักษณะ</t>
  </si>
  <si>
    <t>1. ขนาดไม่ต่ำกว่า 58x59x90 ซม.</t>
  </si>
  <si>
    <t>2. เป็นเก้าอี้แบบพนักพิงต่ำ มีล้อหมุน</t>
  </si>
  <si>
    <t>เก้าอี้แบบพนักพิงสูง</t>
  </si>
  <si>
    <t>เพื่อจ่ายเป็นค่าจัดซื้อเก้าอี้แบบพนักพิงสูง</t>
  </si>
  <si>
    <t>จำนวน 1 ตัว โดยมีคุณลักษณะ ดังนี้</t>
  </si>
  <si>
    <t>1. ขนาดไม่ต่ำกว่า 63x70x115 ซม.</t>
  </si>
  <si>
    <t>2. เป็นเก้าอี้แบบพนักพิสูง</t>
  </si>
  <si>
    <t>ชั้นวางแฟ้มแบบเหล็ก 2 ชั้น</t>
  </si>
  <si>
    <t>เพื่อจ่ายเป็นค่าจัดซื้อชั้นวางแฟ้มแบบเหล็ก</t>
  </si>
  <si>
    <t>2 ชั้น 20 ช่อง จำนวน 1 ชั้น</t>
  </si>
  <si>
    <t>โดยมีคุณลักษณะ ดังนี้</t>
  </si>
  <si>
    <t>1. ขนาดไม่ต่ำกว่า 92x31.1x92.6 ซม.</t>
  </si>
  <si>
    <t>2. เป็นชั้นวางแฟ้มแบบเหล็กมี 2 ชั้น มี</t>
  </si>
  <si>
    <t>จำนวนช่องใส่แฟ้ม 20 ช่อง</t>
  </si>
  <si>
    <t>ชั้นวางเอกสารแบบไม้</t>
  </si>
  <si>
    <t>เพื่อจ่ายเป็นค่าจัดซื้อชั้นวางเอกสารแบบไม้</t>
  </si>
  <si>
    <t>จำนวน 1 ชั้น โดยมีคุณลักษณะ ดังนี้</t>
  </si>
  <si>
    <t>1. ขนาดไม่ต่ำกว่า 120x30x160 ซม.</t>
  </si>
  <si>
    <t>2. เป็นชั้นวางเอกสารแบบไม้</t>
  </si>
  <si>
    <t>ตู้โชว์แบบไม้ 3 ช่อง</t>
  </si>
  <si>
    <t>เพื่อจ่ายเป็นค่าจัดซื้อตู้โชว์แบบไม้ 3 ช่อง</t>
  </si>
  <si>
    <t>จำนวน 1 ตู้ โดยมีคุณลักษณะ ดังนี้</t>
  </si>
  <si>
    <t>1. ขนาดไม่ต่ำกว่า 165x36x200 ซม.</t>
  </si>
  <si>
    <t>2. เป็นตู้โชว์แบบไม้ มี 3 ช่อง มีกระจก</t>
  </si>
  <si>
    <t>โต๊ะพับสีขาว</t>
  </si>
  <si>
    <t>เพื่อจ่ายเป็นค่าจัดซื้อโต๊ะพับสีขาว จำนวน</t>
  </si>
  <si>
    <t>6 ตัว โดยมีคุณลักษณะ ดังนี้</t>
  </si>
  <si>
    <t>1. ขนาดไม่ต่ำกว่า 180x60x75 ซม.</t>
  </si>
  <si>
    <t>โทรศัพท์ตั้งโต๊ะแบบธรรมดา มีปุ่ม</t>
  </si>
  <si>
    <t>โอนสาย</t>
  </si>
  <si>
    <t>เพื่อจ่ายเป็นค่าจัดซื้อโทรศัพท์ตั้งโต๊ะแบบ</t>
  </si>
  <si>
    <t>ธรรมดา มีปุ๋มโอนสาย จำนวน 9 เครื่อง</t>
  </si>
  <si>
    <t>1. เป็นโทรศัพท์ตั้งโต๊ะ</t>
  </si>
  <si>
    <t>2. มีปุ๋มโอนสาย</t>
  </si>
  <si>
    <t>แสดงผล</t>
  </si>
  <si>
    <t>เพื่อจ่ายเป็นค่าจัดซื้อโทรศัพท์แบบ</t>
  </si>
  <si>
    <t>คีย์อนาล็อค มีจอแสดงผล จำนวน 1 เครื่อง</t>
  </si>
  <si>
    <t>โทรศัพท์แบบคีย์อนาล็อค มีจอ</t>
  </si>
  <si>
    <t>1. เป็นโทรศัพท์ตั้งโต๊ะแบบคีย์อนาล็อค</t>
  </si>
  <si>
    <t>2. มีจอแสดงผล</t>
  </si>
  <si>
    <t>เครื่องทำน้ำร้อน-น้ำเย็น แบบต่อท่อ</t>
  </si>
  <si>
    <t>ขนาด 2 ก๊อก</t>
  </si>
  <si>
    <t>เพื่อจ่ายเป็นค่าจัดซื้อเครื่อง</t>
  </si>
  <si>
    <t>ทำน้ำร้อน-น้ำเย็น จำนวน 1 เครื่อง</t>
  </si>
  <si>
    <t>น้ำร้อน 1 หัว</t>
  </si>
  <si>
    <t>1. มีหัวก๊อกจ่ายน้ำ โดยเป็นน้ำเย็น 1 หัว</t>
  </si>
  <si>
    <t>2. เป็นเครื่องทำน้ำร้อน-น้ำเย็นแบบตั้งพื้น</t>
  </si>
  <si>
    <t>ระบบต่อท่อประปา</t>
  </si>
  <si>
    <t>3. มีระบบกรองน้ำในตัวเครื่อง</t>
  </si>
  <si>
    <t>4. ความจุถังเก็บน้ำเย็นไม่น้อยกว่า 4 ลิตร</t>
  </si>
  <si>
    <t>5. ความจุถังเก็บน้ำร้อนไม่น้อยกว่า 2 ลิตร</t>
  </si>
  <si>
    <t>6. ตัวเครื่องทั้งภายนอกและภายในทำด้วย</t>
  </si>
  <si>
    <t>วัสดุไม่เป็นสนิม</t>
  </si>
  <si>
    <t>เครื่องสำรองไฟ ขนาด 800 VA</t>
  </si>
  <si>
    <t>เพื่อจ่ายเป็นค่าจัดซื้อเครื่องสำรองไฟ ขนาด</t>
  </si>
  <si>
    <t xml:space="preserve">800 VA จำนวน 1 เครื่อง </t>
  </si>
  <si>
    <t xml:space="preserve">1. มีกำลังไฟฟ้าด้านนอกไม่น้อยกว่า </t>
  </si>
  <si>
    <t>800 VA (480 Watts)</t>
  </si>
  <si>
    <t xml:space="preserve">2. สามารถสำรองไฟฟ้าได้ไม่น้อยกว่า </t>
  </si>
  <si>
    <t>15 นาที</t>
  </si>
  <si>
    <t>เพื่อจ่ายเป็นค่าจัดซื้อตู้เหล็ก ขนาด 2 บาน</t>
  </si>
  <si>
    <t>(มอก.) จำนวน 2 ตู้ โดยมีคุณลักษณะ ดังนี้</t>
  </si>
  <si>
    <t>1. มีมือจับชนิดบิด</t>
  </si>
  <si>
    <t>2. มีแผ่นชั้นปรับระดับ 3 ชิ้น</t>
  </si>
  <si>
    <t>3. คุณสมบัติตามมาตรฐานผลิตภัณฑ์</t>
  </si>
  <si>
    <t>อุตสาหกรรม</t>
  </si>
  <si>
    <t>กล้องโทรทัศน์วงจรปิด อุปกรณ์</t>
  </si>
  <si>
    <t>CCTV พร้อมติดตั้ง</t>
  </si>
  <si>
    <t>เพื่อจ่ายเป็นค่าจัดซื้อกล้องโทรทัศน์วงจรปิด</t>
  </si>
  <si>
    <t>อุปกรณ์ CCTV พร้อมติดตั้ง</t>
  </si>
  <si>
    <t>1. กล้องวงจรปิดแบบ Ip แบบมุมมองคงที่</t>
  </si>
  <si>
    <t>สำหรับติดตั้งภายนอกอาคาร / Network</t>
  </si>
  <si>
    <t>2. เครื่องบันทึกภาพแบบผ่านเครือข่าย แบบ</t>
  </si>
  <si>
    <t>8 ช่อง จำนวน 1 ชุด</t>
  </si>
  <si>
    <t>3. อุปกรณ์กระจายสัญญาณแบบ PoE</t>
  </si>
  <si>
    <t>ขนาด 8 ช่อง จำนวน 1 ชุด</t>
  </si>
  <si>
    <t>4. เครื่องสำรองไฟฟ้า UPS 800 VA 480</t>
  </si>
  <si>
    <t>Watts. จำนวน 1 ชุด</t>
  </si>
  <si>
    <t>5. จอแสดงภาพ ขนาด 32 นิ้ว พร้อมขา</t>
  </si>
  <si>
    <t>แขวนผนัง Full HD จำนวน 1 เครื่อง</t>
  </si>
  <si>
    <t>6. ตู้ควบคุมในอุปกรณ์ห้องควบคุม พร้อม</t>
  </si>
  <si>
    <t>อุปกรณ์ จำนวน 1 ตู้</t>
  </si>
  <si>
    <t>7. ตู้จัดเก็บอุปกรณ์ภายนอก พร้อมอุปกรณ์</t>
  </si>
  <si>
    <t>จำนวน 1 ตู้</t>
  </si>
  <si>
    <t>8. สายสัญญาณชนิด UTP 50 ม.</t>
  </si>
  <si>
    <t>9. มิเตอร์ไฟฟ้า 15 แอมป์ จำนวน 1 ชุด</t>
  </si>
  <si>
    <t>10. งานติดตั้งระบบและทดสอบระบบ</t>
  </si>
  <si>
    <t>เครื่องรับส่งวิทยุสื่อสารชนิดติด</t>
  </si>
  <si>
    <t>รถยนต์</t>
  </si>
  <si>
    <t>เพื่อจ่ายเป็นค่าจัดซื้อเครื่องรับส่งวิทยุสื่อสาร</t>
  </si>
  <si>
    <t>ชนิดติดรถยนต์ จำนวน 1 เครื่อง</t>
  </si>
  <si>
    <t>1. ขนาดกำลังส่ง 10 วัตต์ รองรับระบบ</t>
  </si>
  <si>
    <t>VHF/FM ประกอบด้วยตัวเครื่อง ไมโครโฟน</t>
  </si>
  <si>
    <t>เสาอากาศ อุปกรณ์ติดตั้งครบชุด หนังสือ</t>
  </si>
  <si>
    <t>คู่มือ</t>
  </si>
  <si>
    <t>ประจำที่</t>
  </si>
  <si>
    <t>ชนิดประจำที่ จำนวน 1 เครื่อง</t>
  </si>
  <si>
    <t>เครื่องรับส่งวิทยุสื่อสารชนิด</t>
  </si>
  <si>
    <t xml:space="preserve">VHF/FM ประกอบด้วย ตัวเครื่อง </t>
  </si>
  <si>
    <t>เพาเวอร์ซัพพลาย ไมโครโฟน</t>
  </si>
  <si>
    <t>เครื่องรับส่งวิทยุสื่อสารชนิดมือถือ</t>
  </si>
  <si>
    <t>ชนิดมือถือ จำนวน 10 เครื่อง</t>
  </si>
  <si>
    <t>1. ขนาดกำลังส่ง 5 วัตต์ รองรับระบบ</t>
  </si>
  <si>
    <t>แท่นชาร์ท แบตเตอรี่ เสายาง เหล็กพับ</t>
  </si>
  <si>
    <t>ป้ายไฟสามเหลี่ยมจราจร</t>
  </si>
  <si>
    <t>เพื่อจ่ายเป็นค่าจัดซื้อป้ายไฟสามเหลี่ยม</t>
  </si>
  <si>
    <t>จราจร จำนวน 2 ป้าย โดยมีคุณลักษณะ</t>
  </si>
  <si>
    <t>1. ขนาดความสูงไม่ต่ำกว่า 150 ซม.</t>
  </si>
  <si>
    <t>ความกว้างไม่ต่ำกว่า  100 ซม.</t>
  </si>
  <si>
    <t>2. ด้านบนใช้ไฟสัญญาณวับวาบสีแดง</t>
  </si>
  <si>
    <t xml:space="preserve">3. ด้านข้างใช้ไฟนีออน ขนาดไม่ต่ำกว่า </t>
  </si>
  <si>
    <t>18 w. ด้านละ 1 หลอด</t>
  </si>
  <si>
    <t>4. มีป้ายกลมติดแถบสะท้อนแสง</t>
  </si>
  <si>
    <t>5. มีป้ายระบุหน่วยงาน</t>
  </si>
  <si>
    <t>6. ใต้ฐานมีล้อเลื่อน 4 ล้อ</t>
  </si>
  <si>
    <t>7. มีสายไฟยาวไม่ต่ำกว่า 15 เมตร</t>
  </si>
  <si>
    <t>8. ระบบไฟ 220 V</t>
  </si>
  <si>
    <t>แผงเหล็กกั้นจราจรแบบมีล้อ</t>
  </si>
  <si>
    <t>เพื่อจ่ายเป็นค่าจัดซื้อแผงเหล็กกั้นจราจร</t>
  </si>
  <si>
    <t xml:space="preserve">แบบมีล้อม จำนวน 4 แผง </t>
  </si>
  <si>
    <t>1. ขนาดความสูง ไม่ต่ำกว่า 1 เมตร ความ</t>
  </si>
  <si>
    <t>ยาวไม่ต่ำกว่า 1.50 เมตร</t>
  </si>
  <si>
    <t xml:space="preserve">2. ท่อเหล็กขอบนอกขนาดไม่ต่ำกว่า3/4 น. </t>
  </si>
  <si>
    <t>3. ท่อเหล็กซี่ด้านใน ขนาดไม่ต่ำกว่า1/2 น.</t>
  </si>
  <si>
    <t>โครงการก่อสร้างเสารับ-ส่ง</t>
  </si>
  <si>
    <t>สัญญาณวิทยุสื่อสาร</t>
  </si>
  <si>
    <t>เพื่อจ่ายเป็นค่าก่อสร้างเสารับ-ส่งสัญญาณ</t>
  </si>
  <si>
    <t xml:space="preserve">      แผนงานสาธารณสุข</t>
  </si>
  <si>
    <t>โครงการปรับปรุงสนามกีฬาใน</t>
  </si>
  <si>
    <t>เพื่อจ่ายเป็นค่าปรับปรุงสนามกีฬาในตำบล</t>
  </si>
  <si>
    <t>ควนศรี โดยติดตั้งโคมไฟส่องสว่างสนาม</t>
  </si>
  <si>
    <t>ฟุตซอลพร้อมอุปกรณ์ควบคุม และงานอื่นๆ</t>
  </si>
  <si>
    <t>พร้อมติดตั้งป้ายโครงการตามแบบแปลนที่</t>
  </si>
  <si>
    <t>ทต.ควนศรี กำหนด</t>
  </si>
  <si>
    <t>ค่าออกแบบและควบคุมงาน</t>
  </si>
  <si>
    <t>เพื่อจ่ายเป็นค่าออกแบบและควบคุมงาน</t>
  </si>
  <si>
    <t>สำหรับเอกชน นิติบุคคลหรือบุคคลภายนอก</t>
  </si>
  <si>
    <t>หรือผู้ที่ร้องขอให้รับรองแบบเพื่อให้ได้มาซึ่ง</t>
  </si>
  <si>
    <t>สิ่งก่อสร้าง</t>
  </si>
  <si>
    <t>ควนศรี (รายจ่ายเพื่อให้ได้มาซึ่ง</t>
  </si>
  <si>
    <t>บริการ ,ค่าจ้างเหมาบริการอื่นๆ)</t>
  </si>
  <si>
    <t>การเพิ่มผลผลิต</t>
  </si>
  <si>
    <t>โครงการฝึกอบรมความรู้เกี่ยวกับ</t>
  </si>
  <si>
    <t>พระราชบัญญัติข้อมูลข่าวสารให้แก่</t>
  </si>
  <si>
    <t>พนักงานเทศบาล คณะผู้บริหาร และ</t>
  </si>
  <si>
    <t>สมาชิกสภาฯ และประชาชนในเขต</t>
  </si>
  <si>
    <t>ความรู้เกี่ยวกับพระราชบัญญัติข้อมูลข่าว</t>
  </si>
  <si>
    <t>สารให้แก่พนักงานเทศบาล คณะผู้บริหาร</t>
  </si>
  <si>
    <t>และสมาชิกสภาฯ และประชาชนในเขต</t>
  </si>
  <si>
    <t>วิทยุสื่อสารเป็นเสาทาวเวอร์ขนาดความสูง</t>
  </si>
  <si>
    <t>45 เมตร หน้าแปลนขนาด 15 นิ้ว พร้อม</t>
  </si>
  <si>
    <t>อุปกรณ์ครบชุด ตามแบบที่ ทต.กำหนด</t>
  </si>
  <si>
    <t>(แผนงานรักษาความสงบภายใน)</t>
  </si>
  <si>
    <t>แผนการดำเนินงาน ประจำปีงบประมาณ พ.ศ.2562</t>
  </si>
  <si>
    <t xml:space="preserve">     5.4  แผนงานเคหะและชุมชน</t>
  </si>
  <si>
    <t xml:space="preserve">     5.5  แผนงานงบกลาง</t>
  </si>
  <si>
    <t xml:space="preserve">     5.6  แผนงานการศึกษา</t>
  </si>
  <si>
    <t xml:space="preserve">     5.7  แผนงานการศาสนาวัฒนธรรมและนันทนากร</t>
  </si>
  <si>
    <t xml:space="preserve">     5.8  แผนงานการรักษาความสงบภายใน</t>
  </si>
  <si>
    <t xml:space="preserve">     5.7  แผนงานการศาสนาวัฒนธรรมและนันทนาการ</t>
  </si>
  <si>
    <t xml:space="preserve">13 เมตร จำนวน 1 จุด </t>
  </si>
  <si>
    <t>Camera จำนวน 2 ชุด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</si>
</sst>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09]#,##0;\-#,##0"/>
    <numFmt numFmtId="200" formatCode="[&lt;=99999999][$-D000000]0\-####\-####;[$-D000000]#\-####\-####"/>
  </numFmts>
  <fonts count="47">
    <font>
      <sz val="10"/>
      <name val="Arial"/>
      <family val="0"/>
    </font>
    <font>
      <sz val="8"/>
      <name val="Arial"/>
      <family val="2"/>
    </font>
    <font>
      <b/>
      <sz val="16"/>
      <name val="TH NiramitIT๙"/>
      <family val="0"/>
    </font>
    <font>
      <sz val="16"/>
      <name val="TH NiramitIT๙"/>
      <family val="0"/>
    </font>
    <font>
      <b/>
      <sz val="14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NiramitIT๙"/>
      <family val="0"/>
    </font>
    <font>
      <sz val="11"/>
      <color indexed="8"/>
      <name val="TH SarabunIT๙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NiramitIT๙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0" tint="-0.14995999634265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wrapText="1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2" fillId="34" borderId="16" xfId="0" applyFont="1" applyFill="1" applyBorder="1" applyAlignment="1">
      <alignment horizontal="left" vertical="center"/>
    </xf>
    <xf numFmtId="3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/>
    </xf>
    <xf numFmtId="59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3" fontId="3" fillId="34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34" borderId="16" xfId="0" applyFont="1" applyFill="1" applyBorder="1" applyAlignment="1">
      <alignment horizontal="left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3" fontId="3" fillId="34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3" fontId="3" fillId="34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3" fontId="3" fillId="34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3" fontId="3" fillId="34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4" borderId="18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3" fontId="3" fillId="34" borderId="14" xfId="0" applyNumberFormat="1" applyFont="1" applyFill="1" applyBorder="1" applyAlignment="1" quotePrefix="1">
      <alignment horizontal="center" vertical="center"/>
    </xf>
    <xf numFmtId="3" fontId="3" fillId="34" borderId="16" xfId="0" applyNumberFormat="1" applyFont="1" applyFill="1" applyBorder="1" applyAlignment="1" quotePrefix="1">
      <alignment horizontal="center" vertical="center"/>
    </xf>
    <xf numFmtId="3" fontId="3" fillId="34" borderId="15" xfId="0" applyNumberFormat="1" applyFont="1" applyFill="1" applyBorder="1" applyAlignment="1" quotePrefix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 quotePrefix="1">
      <alignment horizontal="center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2" fontId="3" fillId="0" borderId="13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4" fontId="2" fillId="34" borderId="21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 vertical="center"/>
    </xf>
    <xf numFmtId="4" fontId="3" fillId="34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2" fillId="34" borderId="2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34" borderId="16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4" fontId="3" fillId="0" borderId="16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left" vertical="center"/>
    </xf>
    <xf numFmtId="0" fontId="3" fillId="0" borderId="24" xfId="0" applyFont="1" applyBorder="1" applyAlignment="1">
      <alignment/>
    </xf>
    <xf numFmtId="4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 horizontal="right"/>
    </xf>
    <xf numFmtId="4" fontId="2" fillId="0" borderId="25" xfId="0" applyNumberFormat="1" applyFont="1" applyBorder="1" applyAlignment="1">
      <alignment horizontal="center"/>
    </xf>
    <xf numFmtId="4" fontId="2" fillId="34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46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35" borderId="0" xfId="0" applyFont="1" applyFill="1" applyAlignment="1">
      <alignment/>
    </xf>
    <xf numFmtId="0" fontId="3" fillId="0" borderId="26" xfId="0" applyFont="1" applyBorder="1" applyAlignment="1">
      <alignment/>
    </xf>
    <xf numFmtId="3" fontId="3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" fontId="2" fillId="34" borderId="0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 quotePrefix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left" vertical="top"/>
    </xf>
    <xf numFmtId="3" fontId="3" fillId="0" borderId="13" xfId="0" applyNumberFormat="1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1</xdr:row>
      <xdr:rowOff>285750</xdr:rowOff>
    </xdr:from>
    <xdr:to>
      <xdr:col>5</xdr:col>
      <xdr:colOff>819150</xdr:colOff>
      <xdr:row>2</xdr:row>
      <xdr:rowOff>295275</xdr:rowOff>
    </xdr:to>
    <xdr:sp>
      <xdr:nvSpPr>
        <xdr:cNvPr id="1" name="Rectangle 13"/>
        <xdr:cNvSpPr>
          <a:spLocks/>
        </xdr:cNvSpPr>
      </xdr:nvSpPr>
      <xdr:spPr>
        <a:xfrm>
          <a:off x="8458200" y="590550"/>
          <a:ext cx="99060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ผด. 0๑</a:t>
          </a:r>
        </a:p>
      </xdr:txBody>
    </xdr:sp>
    <xdr:clientData/>
  </xdr:twoCellAnchor>
  <xdr:twoCellAnchor>
    <xdr:from>
      <xdr:col>4</xdr:col>
      <xdr:colOff>1066800</xdr:colOff>
      <xdr:row>24</xdr:row>
      <xdr:rowOff>304800</xdr:rowOff>
    </xdr:from>
    <xdr:to>
      <xdr:col>5</xdr:col>
      <xdr:colOff>800100</xdr:colOff>
      <xdr:row>26</xdr:row>
      <xdr:rowOff>19050</xdr:rowOff>
    </xdr:to>
    <xdr:sp>
      <xdr:nvSpPr>
        <xdr:cNvPr id="2" name="Rectangle 14"/>
        <xdr:cNvSpPr>
          <a:spLocks/>
        </xdr:cNvSpPr>
      </xdr:nvSpPr>
      <xdr:spPr>
        <a:xfrm>
          <a:off x="8448675" y="7581900"/>
          <a:ext cx="9810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ผด. 0๑</a:t>
          </a:r>
        </a:p>
      </xdr:txBody>
    </xdr:sp>
    <xdr:clientData/>
  </xdr:twoCellAnchor>
  <xdr:twoCellAnchor>
    <xdr:from>
      <xdr:col>4</xdr:col>
      <xdr:colOff>1028700</xdr:colOff>
      <xdr:row>48</xdr:row>
      <xdr:rowOff>295275</xdr:rowOff>
    </xdr:from>
    <xdr:to>
      <xdr:col>5</xdr:col>
      <xdr:colOff>762000</xdr:colOff>
      <xdr:row>50</xdr:row>
      <xdr:rowOff>19050</xdr:rowOff>
    </xdr:to>
    <xdr:sp>
      <xdr:nvSpPr>
        <xdr:cNvPr id="3" name="Rectangle 14"/>
        <xdr:cNvSpPr>
          <a:spLocks/>
        </xdr:cNvSpPr>
      </xdr:nvSpPr>
      <xdr:spPr>
        <a:xfrm>
          <a:off x="8410575" y="14925675"/>
          <a:ext cx="98107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แบบ</a:t>
          </a:r>
          <a:r>
            <a:rPr lang="en-US" cap="none" sz="1100" b="0" i="0" u="none" baseline="0">
              <a:solidFill>
                <a:srgbClr val="000000"/>
              </a:solidFill>
            </a:rPr>
            <a:t> ผด. 0๑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32</xdr:row>
      <xdr:rowOff>152400</xdr:rowOff>
    </xdr:from>
    <xdr:to>
      <xdr:col>11</xdr:col>
      <xdr:colOff>161925</xdr:colOff>
      <xdr:row>32</xdr:row>
      <xdr:rowOff>152400</xdr:rowOff>
    </xdr:to>
    <xdr:sp>
      <xdr:nvSpPr>
        <xdr:cNvPr id="1" name="ลูกศรเชื่อมต่อแบบตรง 36"/>
        <xdr:cNvSpPr>
          <a:spLocks/>
        </xdr:cNvSpPr>
      </xdr:nvSpPr>
      <xdr:spPr>
        <a:xfrm flipH="1" flipV="1">
          <a:off x="8334375" y="9686925"/>
          <a:ext cx="495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142875</xdr:rowOff>
    </xdr:from>
    <xdr:to>
      <xdr:col>17</xdr:col>
      <xdr:colOff>161925</xdr:colOff>
      <xdr:row>43</xdr:row>
      <xdr:rowOff>142875</xdr:rowOff>
    </xdr:to>
    <xdr:sp>
      <xdr:nvSpPr>
        <xdr:cNvPr id="2" name="ลูกศรเชื่อมต่อแบบตรง 36"/>
        <xdr:cNvSpPr>
          <a:spLocks/>
        </xdr:cNvSpPr>
      </xdr:nvSpPr>
      <xdr:spPr>
        <a:xfrm rot="10800000" flipV="1">
          <a:off x="7705725" y="12925425"/>
          <a:ext cx="2095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82</xdr:row>
      <xdr:rowOff>133350</xdr:rowOff>
    </xdr:from>
    <xdr:to>
      <xdr:col>15</xdr:col>
      <xdr:colOff>0</xdr:colOff>
      <xdr:row>82</xdr:row>
      <xdr:rowOff>133350</xdr:rowOff>
    </xdr:to>
    <xdr:sp>
      <xdr:nvSpPr>
        <xdr:cNvPr id="3" name="ลูกศรเชื่อมต่อแบบตรง 82"/>
        <xdr:cNvSpPr>
          <a:spLocks/>
        </xdr:cNvSpPr>
      </xdr:nvSpPr>
      <xdr:spPr>
        <a:xfrm rot="10800000" flipV="1">
          <a:off x="8848725" y="2450782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510</xdr:row>
      <xdr:rowOff>161925</xdr:rowOff>
    </xdr:from>
    <xdr:to>
      <xdr:col>17</xdr:col>
      <xdr:colOff>142875</xdr:colOff>
      <xdr:row>510</xdr:row>
      <xdr:rowOff>161925</xdr:rowOff>
    </xdr:to>
    <xdr:sp>
      <xdr:nvSpPr>
        <xdr:cNvPr id="4" name="ลูกศรเชื่อมต่อแบบตรง 321"/>
        <xdr:cNvSpPr>
          <a:spLocks/>
        </xdr:cNvSpPr>
      </xdr:nvSpPr>
      <xdr:spPr>
        <a:xfrm flipH="1">
          <a:off x="7724775" y="150066375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107</xdr:row>
      <xdr:rowOff>123825</xdr:rowOff>
    </xdr:from>
    <xdr:to>
      <xdr:col>17</xdr:col>
      <xdr:colOff>152400</xdr:colOff>
      <xdr:row>107</xdr:row>
      <xdr:rowOff>123825</xdr:rowOff>
    </xdr:to>
    <xdr:sp>
      <xdr:nvSpPr>
        <xdr:cNvPr id="5" name="ลูกศรเชื่อมต่อแบบตรง 82"/>
        <xdr:cNvSpPr>
          <a:spLocks/>
        </xdr:cNvSpPr>
      </xdr:nvSpPr>
      <xdr:spPr>
        <a:xfrm rot="10800000" flipV="1">
          <a:off x="9315450" y="31908750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689</xdr:row>
      <xdr:rowOff>161925</xdr:rowOff>
    </xdr:from>
    <xdr:to>
      <xdr:col>12</xdr:col>
      <xdr:colOff>9525</xdr:colOff>
      <xdr:row>689</xdr:row>
      <xdr:rowOff>161925</xdr:rowOff>
    </xdr:to>
    <xdr:sp>
      <xdr:nvSpPr>
        <xdr:cNvPr id="6" name="ลูกศรเชื่อมต่อแบบตรง 364"/>
        <xdr:cNvSpPr>
          <a:spLocks/>
        </xdr:cNvSpPr>
      </xdr:nvSpPr>
      <xdr:spPr>
        <a:xfrm flipH="1">
          <a:off x="8315325" y="20244435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743</xdr:row>
      <xdr:rowOff>123825</xdr:rowOff>
    </xdr:from>
    <xdr:to>
      <xdr:col>11</xdr:col>
      <xdr:colOff>142875</xdr:colOff>
      <xdr:row>743</xdr:row>
      <xdr:rowOff>123825</xdr:rowOff>
    </xdr:to>
    <xdr:sp>
      <xdr:nvSpPr>
        <xdr:cNvPr id="7" name="ลูกศรเชื่อมต่อแบบตรง 408"/>
        <xdr:cNvSpPr>
          <a:spLocks/>
        </xdr:cNvSpPr>
      </xdr:nvSpPr>
      <xdr:spPr>
        <a:xfrm rot="10800000" flipV="1">
          <a:off x="8334375" y="217627200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9525</xdr:rowOff>
    </xdr:from>
    <xdr:to>
      <xdr:col>17</xdr:col>
      <xdr:colOff>57150</xdr:colOff>
      <xdr:row>29</xdr:row>
      <xdr:rowOff>38100</xdr:rowOff>
    </xdr:to>
    <xdr:sp>
      <xdr:nvSpPr>
        <xdr:cNvPr id="8" name="Rectangle 159"/>
        <xdr:cNvSpPr>
          <a:spLocks/>
        </xdr:cNvSpPr>
      </xdr:nvSpPr>
      <xdr:spPr>
        <a:xfrm>
          <a:off x="8896350" y="8315325"/>
          <a:ext cx="80010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2</xdr:row>
      <xdr:rowOff>266700</xdr:rowOff>
    </xdr:from>
    <xdr:to>
      <xdr:col>16</xdr:col>
      <xdr:colOff>133350</xdr:colOff>
      <xdr:row>3</xdr:row>
      <xdr:rowOff>285750</xdr:rowOff>
    </xdr:to>
    <xdr:sp>
      <xdr:nvSpPr>
        <xdr:cNvPr id="9" name="Rectangle 204"/>
        <xdr:cNvSpPr>
          <a:spLocks/>
        </xdr:cNvSpPr>
      </xdr:nvSpPr>
      <xdr:spPr>
        <a:xfrm>
          <a:off x="8801100" y="857250"/>
          <a:ext cx="819150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12</xdr:col>
      <xdr:colOff>9525</xdr:colOff>
      <xdr:row>77</xdr:row>
      <xdr:rowOff>285750</xdr:rowOff>
    </xdr:from>
    <xdr:to>
      <xdr:col>17</xdr:col>
      <xdr:colOff>66675</xdr:colOff>
      <xdr:row>79</xdr:row>
      <xdr:rowOff>19050</xdr:rowOff>
    </xdr:to>
    <xdr:sp>
      <xdr:nvSpPr>
        <xdr:cNvPr id="10" name="Rectangle 209"/>
        <xdr:cNvSpPr>
          <a:spLocks/>
        </xdr:cNvSpPr>
      </xdr:nvSpPr>
      <xdr:spPr>
        <a:xfrm>
          <a:off x="8839200" y="23136225"/>
          <a:ext cx="8667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104775</xdr:colOff>
      <xdr:row>629</xdr:row>
      <xdr:rowOff>285750</xdr:rowOff>
    </xdr:from>
    <xdr:to>
      <xdr:col>17</xdr:col>
      <xdr:colOff>95250</xdr:colOff>
      <xdr:row>631</xdr:row>
      <xdr:rowOff>19050</xdr:rowOff>
    </xdr:to>
    <xdr:sp>
      <xdr:nvSpPr>
        <xdr:cNvPr id="11" name="Rectangle 91"/>
        <xdr:cNvSpPr>
          <a:spLocks/>
        </xdr:cNvSpPr>
      </xdr:nvSpPr>
      <xdr:spPr>
        <a:xfrm>
          <a:off x="8772525" y="185013600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5</xdr:col>
      <xdr:colOff>971550</xdr:colOff>
      <xdr:row>238</xdr:row>
      <xdr:rowOff>152400</xdr:rowOff>
    </xdr:from>
    <xdr:to>
      <xdr:col>9</xdr:col>
      <xdr:colOff>28575</xdr:colOff>
      <xdr:row>238</xdr:row>
      <xdr:rowOff>152400</xdr:rowOff>
    </xdr:to>
    <xdr:sp>
      <xdr:nvSpPr>
        <xdr:cNvPr id="12" name="ลูกศรเชื่อมต่อแบบตรง 82"/>
        <xdr:cNvSpPr>
          <a:spLocks/>
        </xdr:cNvSpPr>
      </xdr:nvSpPr>
      <xdr:spPr>
        <a:xfrm flipH="1">
          <a:off x="7686675" y="70818375"/>
          <a:ext cx="666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581</xdr:row>
      <xdr:rowOff>295275</xdr:rowOff>
    </xdr:from>
    <xdr:to>
      <xdr:col>17</xdr:col>
      <xdr:colOff>28575</xdr:colOff>
      <xdr:row>583</xdr:row>
      <xdr:rowOff>19050</xdr:rowOff>
    </xdr:to>
    <xdr:sp>
      <xdr:nvSpPr>
        <xdr:cNvPr id="13" name="Rectangle 94"/>
        <xdr:cNvSpPr>
          <a:spLocks/>
        </xdr:cNvSpPr>
      </xdr:nvSpPr>
      <xdr:spPr>
        <a:xfrm>
          <a:off x="8810625" y="170668950"/>
          <a:ext cx="85725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9</xdr:col>
      <xdr:colOff>0</xdr:colOff>
      <xdr:row>232</xdr:row>
      <xdr:rowOff>152400</xdr:rowOff>
    </xdr:from>
    <xdr:to>
      <xdr:col>12</xdr:col>
      <xdr:colOff>28575</xdr:colOff>
      <xdr:row>232</xdr:row>
      <xdr:rowOff>152400</xdr:rowOff>
    </xdr:to>
    <xdr:sp>
      <xdr:nvSpPr>
        <xdr:cNvPr id="14" name="ลูกศรเชื่อมต่อแบบตรง 82"/>
        <xdr:cNvSpPr>
          <a:spLocks/>
        </xdr:cNvSpPr>
      </xdr:nvSpPr>
      <xdr:spPr>
        <a:xfrm rot="10800000" flipV="1">
          <a:off x="8324850" y="69046725"/>
          <a:ext cx="533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518</xdr:row>
      <xdr:rowOff>142875</xdr:rowOff>
    </xdr:from>
    <xdr:to>
      <xdr:col>17</xdr:col>
      <xdr:colOff>161925</xdr:colOff>
      <xdr:row>518</xdr:row>
      <xdr:rowOff>142875</xdr:rowOff>
    </xdr:to>
    <xdr:sp>
      <xdr:nvSpPr>
        <xdr:cNvPr id="15" name="ลูกศรเชื่อมต่อแบบตรง 78"/>
        <xdr:cNvSpPr>
          <a:spLocks/>
        </xdr:cNvSpPr>
      </xdr:nvSpPr>
      <xdr:spPr>
        <a:xfrm flipH="1">
          <a:off x="7743825" y="15228570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538</xdr:row>
      <xdr:rowOff>133350</xdr:rowOff>
    </xdr:from>
    <xdr:to>
      <xdr:col>17</xdr:col>
      <xdr:colOff>133350</xdr:colOff>
      <xdr:row>538</xdr:row>
      <xdr:rowOff>133350</xdr:rowOff>
    </xdr:to>
    <xdr:sp>
      <xdr:nvSpPr>
        <xdr:cNvPr id="16" name="ลูกศรเชื่อมต่อแบบตรง 82"/>
        <xdr:cNvSpPr>
          <a:spLocks/>
        </xdr:cNvSpPr>
      </xdr:nvSpPr>
      <xdr:spPr>
        <a:xfrm flipH="1">
          <a:off x="7715250" y="15824835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252</xdr:row>
      <xdr:rowOff>285750</xdr:rowOff>
    </xdr:from>
    <xdr:to>
      <xdr:col>17</xdr:col>
      <xdr:colOff>57150</xdr:colOff>
      <xdr:row>254</xdr:row>
      <xdr:rowOff>19050</xdr:rowOff>
    </xdr:to>
    <xdr:sp>
      <xdr:nvSpPr>
        <xdr:cNvPr id="17" name="Rectangle 209"/>
        <xdr:cNvSpPr>
          <a:spLocks/>
        </xdr:cNvSpPr>
      </xdr:nvSpPr>
      <xdr:spPr>
        <a:xfrm>
          <a:off x="8867775" y="75085575"/>
          <a:ext cx="8286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12</xdr:col>
      <xdr:colOff>47625</xdr:colOff>
      <xdr:row>456</xdr:row>
      <xdr:rowOff>9525</xdr:rowOff>
    </xdr:from>
    <xdr:to>
      <xdr:col>17</xdr:col>
      <xdr:colOff>57150</xdr:colOff>
      <xdr:row>457</xdr:row>
      <xdr:rowOff>38100</xdr:rowOff>
    </xdr:to>
    <xdr:sp>
      <xdr:nvSpPr>
        <xdr:cNvPr id="18" name="Rectangle 209"/>
        <xdr:cNvSpPr>
          <a:spLocks/>
        </xdr:cNvSpPr>
      </xdr:nvSpPr>
      <xdr:spPr>
        <a:xfrm>
          <a:off x="8877300" y="133997700"/>
          <a:ext cx="81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6</xdr:col>
      <xdr:colOff>9525</xdr:colOff>
      <xdr:row>485</xdr:row>
      <xdr:rowOff>161925</xdr:rowOff>
    </xdr:from>
    <xdr:to>
      <xdr:col>17</xdr:col>
      <xdr:colOff>133350</xdr:colOff>
      <xdr:row>485</xdr:row>
      <xdr:rowOff>161925</xdr:rowOff>
    </xdr:to>
    <xdr:sp>
      <xdr:nvSpPr>
        <xdr:cNvPr id="19" name="ลูกศรเชื่อมต่อแบบตรง 88"/>
        <xdr:cNvSpPr>
          <a:spLocks/>
        </xdr:cNvSpPr>
      </xdr:nvSpPr>
      <xdr:spPr>
        <a:xfrm flipH="1">
          <a:off x="7715250" y="142636875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488</xdr:row>
      <xdr:rowOff>152400</xdr:rowOff>
    </xdr:from>
    <xdr:to>
      <xdr:col>17</xdr:col>
      <xdr:colOff>133350</xdr:colOff>
      <xdr:row>488</xdr:row>
      <xdr:rowOff>152400</xdr:rowOff>
    </xdr:to>
    <xdr:sp>
      <xdr:nvSpPr>
        <xdr:cNvPr id="20" name="ลูกศรเชื่อมต่อแบบตรง 90"/>
        <xdr:cNvSpPr>
          <a:spLocks/>
        </xdr:cNvSpPr>
      </xdr:nvSpPr>
      <xdr:spPr>
        <a:xfrm flipH="1">
          <a:off x="7715250" y="143513175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492</xdr:row>
      <xdr:rowOff>152400</xdr:rowOff>
    </xdr:from>
    <xdr:to>
      <xdr:col>17</xdr:col>
      <xdr:colOff>133350</xdr:colOff>
      <xdr:row>492</xdr:row>
      <xdr:rowOff>152400</xdr:rowOff>
    </xdr:to>
    <xdr:sp>
      <xdr:nvSpPr>
        <xdr:cNvPr id="21" name="ลูกศรเชื่อมต่อแบบตรง 101"/>
        <xdr:cNvSpPr>
          <a:spLocks/>
        </xdr:cNvSpPr>
      </xdr:nvSpPr>
      <xdr:spPr>
        <a:xfrm flipH="1">
          <a:off x="7715250" y="144694275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495</xdr:row>
      <xdr:rowOff>152400</xdr:rowOff>
    </xdr:from>
    <xdr:to>
      <xdr:col>8</xdr:col>
      <xdr:colOff>180975</xdr:colOff>
      <xdr:row>495</xdr:row>
      <xdr:rowOff>152400</xdr:rowOff>
    </xdr:to>
    <xdr:sp>
      <xdr:nvSpPr>
        <xdr:cNvPr id="22" name="ลูกศรเชื่อมต่อแบบตรง 82"/>
        <xdr:cNvSpPr>
          <a:spLocks/>
        </xdr:cNvSpPr>
      </xdr:nvSpPr>
      <xdr:spPr>
        <a:xfrm rot="10800000" flipV="1">
          <a:off x="7724775" y="145580100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560</xdr:row>
      <xdr:rowOff>152400</xdr:rowOff>
    </xdr:from>
    <xdr:to>
      <xdr:col>11</xdr:col>
      <xdr:colOff>161925</xdr:colOff>
      <xdr:row>560</xdr:row>
      <xdr:rowOff>152400</xdr:rowOff>
    </xdr:to>
    <xdr:sp>
      <xdr:nvSpPr>
        <xdr:cNvPr id="23" name="ลูกศรเชื่อมต่อแบบตรง 296"/>
        <xdr:cNvSpPr>
          <a:spLocks/>
        </xdr:cNvSpPr>
      </xdr:nvSpPr>
      <xdr:spPr>
        <a:xfrm rot="10800000">
          <a:off x="8324850" y="164830125"/>
          <a:ext cx="504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563</xdr:row>
      <xdr:rowOff>142875</xdr:rowOff>
    </xdr:from>
    <xdr:to>
      <xdr:col>14</xdr:col>
      <xdr:colOff>161925</xdr:colOff>
      <xdr:row>563</xdr:row>
      <xdr:rowOff>142875</xdr:rowOff>
    </xdr:to>
    <xdr:sp>
      <xdr:nvSpPr>
        <xdr:cNvPr id="24" name="ลูกศรเชื่อมต่อแบบตรง 296"/>
        <xdr:cNvSpPr>
          <a:spLocks/>
        </xdr:cNvSpPr>
      </xdr:nvSpPr>
      <xdr:spPr>
        <a:xfrm rot="10800000">
          <a:off x="8829675" y="165706425"/>
          <a:ext cx="4953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282</xdr:row>
      <xdr:rowOff>152400</xdr:rowOff>
    </xdr:from>
    <xdr:to>
      <xdr:col>17</xdr:col>
      <xdr:colOff>161925</xdr:colOff>
      <xdr:row>282</xdr:row>
      <xdr:rowOff>152400</xdr:rowOff>
    </xdr:to>
    <xdr:sp>
      <xdr:nvSpPr>
        <xdr:cNvPr id="25" name="ลูกศรเชื่อมต่อแบบตรง 36"/>
        <xdr:cNvSpPr>
          <a:spLocks/>
        </xdr:cNvSpPr>
      </xdr:nvSpPr>
      <xdr:spPr>
        <a:xfrm rot="10800000" flipV="1">
          <a:off x="7705725" y="83896200"/>
          <a:ext cx="2095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634</xdr:row>
      <xdr:rowOff>161925</xdr:rowOff>
    </xdr:from>
    <xdr:to>
      <xdr:col>12</xdr:col>
      <xdr:colOff>9525</xdr:colOff>
      <xdr:row>634</xdr:row>
      <xdr:rowOff>161925</xdr:rowOff>
    </xdr:to>
    <xdr:sp>
      <xdr:nvSpPr>
        <xdr:cNvPr id="26" name="ลูกศรเชื่อมต่อแบบตรง 36"/>
        <xdr:cNvSpPr>
          <a:spLocks/>
        </xdr:cNvSpPr>
      </xdr:nvSpPr>
      <xdr:spPr>
        <a:xfrm rot="10800000">
          <a:off x="8315325" y="18640425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641</xdr:row>
      <xdr:rowOff>142875</xdr:rowOff>
    </xdr:from>
    <xdr:to>
      <xdr:col>12</xdr:col>
      <xdr:colOff>9525</xdr:colOff>
      <xdr:row>641</xdr:row>
      <xdr:rowOff>142875</xdr:rowOff>
    </xdr:to>
    <xdr:sp>
      <xdr:nvSpPr>
        <xdr:cNvPr id="27" name="ลูกศรเชื่อมต่อแบบตรง 36"/>
        <xdr:cNvSpPr>
          <a:spLocks/>
        </xdr:cNvSpPr>
      </xdr:nvSpPr>
      <xdr:spPr>
        <a:xfrm rot="10800000">
          <a:off x="8324850" y="188356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660</xdr:row>
      <xdr:rowOff>152400</xdr:rowOff>
    </xdr:from>
    <xdr:to>
      <xdr:col>12</xdr:col>
      <xdr:colOff>28575</xdr:colOff>
      <xdr:row>660</xdr:row>
      <xdr:rowOff>152400</xdr:rowOff>
    </xdr:to>
    <xdr:sp>
      <xdr:nvSpPr>
        <xdr:cNvPr id="28" name="ลูกศรเชื่อมต่อแบบตรง 36"/>
        <xdr:cNvSpPr>
          <a:spLocks/>
        </xdr:cNvSpPr>
      </xdr:nvSpPr>
      <xdr:spPr>
        <a:xfrm rot="10800000">
          <a:off x="8324850" y="193814700"/>
          <a:ext cx="533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647</xdr:row>
      <xdr:rowOff>142875</xdr:rowOff>
    </xdr:from>
    <xdr:to>
      <xdr:col>12</xdr:col>
      <xdr:colOff>9525</xdr:colOff>
      <xdr:row>647</xdr:row>
      <xdr:rowOff>142875</xdr:rowOff>
    </xdr:to>
    <xdr:sp>
      <xdr:nvSpPr>
        <xdr:cNvPr id="29" name="ลูกศรเชื่อมต่อแบบตรง 36"/>
        <xdr:cNvSpPr>
          <a:spLocks/>
        </xdr:cNvSpPr>
      </xdr:nvSpPr>
      <xdr:spPr>
        <a:xfrm rot="10800000">
          <a:off x="8305800" y="190033275"/>
          <a:ext cx="533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672</xdr:row>
      <xdr:rowOff>152400</xdr:rowOff>
    </xdr:from>
    <xdr:to>
      <xdr:col>12</xdr:col>
      <xdr:colOff>19050</xdr:colOff>
      <xdr:row>672</xdr:row>
      <xdr:rowOff>152400</xdr:rowOff>
    </xdr:to>
    <xdr:sp>
      <xdr:nvSpPr>
        <xdr:cNvPr id="30" name="ลูกศรเชื่อมต่อแบบตรง 36"/>
        <xdr:cNvSpPr>
          <a:spLocks/>
        </xdr:cNvSpPr>
      </xdr:nvSpPr>
      <xdr:spPr>
        <a:xfrm rot="10800000">
          <a:off x="8324850" y="19735800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695</xdr:row>
      <xdr:rowOff>133350</xdr:rowOff>
    </xdr:from>
    <xdr:to>
      <xdr:col>11</xdr:col>
      <xdr:colOff>161925</xdr:colOff>
      <xdr:row>695</xdr:row>
      <xdr:rowOff>133350</xdr:rowOff>
    </xdr:to>
    <xdr:sp>
      <xdr:nvSpPr>
        <xdr:cNvPr id="31" name="ลูกศรเชื่อมต่อแบบตรง 36"/>
        <xdr:cNvSpPr>
          <a:spLocks/>
        </xdr:cNvSpPr>
      </xdr:nvSpPr>
      <xdr:spPr>
        <a:xfrm rot="10800000">
          <a:off x="8305800" y="20415885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685</xdr:row>
      <xdr:rowOff>190500</xdr:rowOff>
    </xdr:from>
    <xdr:to>
      <xdr:col>11</xdr:col>
      <xdr:colOff>161925</xdr:colOff>
      <xdr:row>685</xdr:row>
      <xdr:rowOff>190500</xdr:rowOff>
    </xdr:to>
    <xdr:sp>
      <xdr:nvSpPr>
        <xdr:cNvPr id="32" name="ลูกศรเชื่อมต่อแบบตรง 36"/>
        <xdr:cNvSpPr>
          <a:spLocks/>
        </xdr:cNvSpPr>
      </xdr:nvSpPr>
      <xdr:spPr>
        <a:xfrm rot="10800000">
          <a:off x="8315325" y="2012918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710</xdr:row>
      <xdr:rowOff>133350</xdr:rowOff>
    </xdr:from>
    <xdr:to>
      <xdr:col>12</xdr:col>
      <xdr:colOff>19050</xdr:colOff>
      <xdr:row>710</xdr:row>
      <xdr:rowOff>133350</xdr:rowOff>
    </xdr:to>
    <xdr:sp>
      <xdr:nvSpPr>
        <xdr:cNvPr id="33" name="ลูกศรเชื่อมต่อแบบตรง 36"/>
        <xdr:cNvSpPr>
          <a:spLocks/>
        </xdr:cNvSpPr>
      </xdr:nvSpPr>
      <xdr:spPr>
        <a:xfrm rot="10800000">
          <a:off x="8305800" y="208511775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235</xdr:row>
      <xdr:rowOff>133350</xdr:rowOff>
    </xdr:from>
    <xdr:to>
      <xdr:col>10</xdr:col>
      <xdr:colOff>28575</xdr:colOff>
      <xdr:row>235</xdr:row>
      <xdr:rowOff>133350</xdr:rowOff>
    </xdr:to>
    <xdr:sp>
      <xdr:nvSpPr>
        <xdr:cNvPr id="34" name="ลูกศรเชื่อมต่อแบบตรง 82"/>
        <xdr:cNvSpPr>
          <a:spLocks/>
        </xdr:cNvSpPr>
      </xdr:nvSpPr>
      <xdr:spPr>
        <a:xfrm rot="10800000" flipV="1">
          <a:off x="8286750" y="69913500"/>
          <a:ext cx="238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257</xdr:row>
      <xdr:rowOff>161925</xdr:rowOff>
    </xdr:from>
    <xdr:to>
      <xdr:col>18</xdr:col>
      <xdr:colOff>0</xdr:colOff>
      <xdr:row>257</xdr:row>
      <xdr:rowOff>161925</xdr:rowOff>
    </xdr:to>
    <xdr:sp>
      <xdr:nvSpPr>
        <xdr:cNvPr id="35" name="ลูกศรเชื่อมต่อแบบตรง 82"/>
        <xdr:cNvSpPr>
          <a:spLocks/>
        </xdr:cNvSpPr>
      </xdr:nvSpPr>
      <xdr:spPr>
        <a:xfrm flipH="1">
          <a:off x="9315450" y="76485750"/>
          <a:ext cx="485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261</xdr:row>
      <xdr:rowOff>161925</xdr:rowOff>
    </xdr:from>
    <xdr:to>
      <xdr:col>15</xdr:col>
      <xdr:colOff>9525</xdr:colOff>
      <xdr:row>261</xdr:row>
      <xdr:rowOff>161925</xdr:rowOff>
    </xdr:to>
    <xdr:sp>
      <xdr:nvSpPr>
        <xdr:cNvPr id="36" name="ลูกศรเชื่อมต่อแบบตรง 82"/>
        <xdr:cNvSpPr>
          <a:spLocks/>
        </xdr:cNvSpPr>
      </xdr:nvSpPr>
      <xdr:spPr>
        <a:xfrm flipH="1">
          <a:off x="8810625" y="7766685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460</xdr:row>
      <xdr:rowOff>152400</xdr:rowOff>
    </xdr:from>
    <xdr:to>
      <xdr:col>15</xdr:col>
      <xdr:colOff>0</xdr:colOff>
      <xdr:row>460</xdr:row>
      <xdr:rowOff>152400</xdr:rowOff>
    </xdr:to>
    <xdr:sp>
      <xdr:nvSpPr>
        <xdr:cNvPr id="37" name="ลูกศรเชื่อมต่อแบบตรง 82"/>
        <xdr:cNvSpPr>
          <a:spLocks/>
        </xdr:cNvSpPr>
      </xdr:nvSpPr>
      <xdr:spPr>
        <a:xfrm rot="10800000" flipV="1">
          <a:off x="8801100" y="13535025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463</xdr:row>
      <xdr:rowOff>123825</xdr:rowOff>
    </xdr:from>
    <xdr:to>
      <xdr:col>15</xdr:col>
      <xdr:colOff>19050</xdr:colOff>
      <xdr:row>463</xdr:row>
      <xdr:rowOff>123825</xdr:rowOff>
    </xdr:to>
    <xdr:sp>
      <xdr:nvSpPr>
        <xdr:cNvPr id="38" name="ลูกศรเชื่อมต่อแบบตรง 82"/>
        <xdr:cNvSpPr>
          <a:spLocks/>
        </xdr:cNvSpPr>
      </xdr:nvSpPr>
      <xdr:spPr>
        <a:xfrm rot="10800000" flipV="1">
          <a:off x="8801100" y="13620750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566</xdr:row>
      <xdr:rowOff>142875</xdr:rowOff>
    </xdr:from>
    <xdr:to>
      <xdr:col>17</xdr:col>
      <xdr:colOff>133350</xdr:colOff>
      <xdr:row>566</xdr:row>
      <xdr:rowOff>142875</xdr:rowOff>
    </xdr:to>
    <xdr:sp>
      <xdr:nvSpPr>
        <xdr:cNvPr id="39" name="ลูกศรเชื่อมต่อแบบตรง 78"/>
        <xdr:cNvSpPr>
          <a:spLocks/>
        </xdr:cNvSpPr>
      </xdr:nvSpPr>
      <xdr:spPr>
        <a:xfrm flipH="1">
          <a:off x="7715250" y="16659225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586</xdr:row>
      <xdr:rowOff>142875</xdr:rowOff>
    </xdr:from>
    <xdr:to>
      <xdr:col>9</xdr:col>
      <xdr:colOff>161925</xdr:colOff>
      <xdr:row>586</xdr:row>
      <xdr:rowOff>142875</xdr:rowOff>
    </xdr:to>
    <xdr:sp>
      <xdr:nvSpPr>
        <xdr:cNvPr id="40" name="ลูกศรเชื่อมต่อแบบตรง 78"/>
        <xdr:cNvSpPr>
          <a:spLocks/>
        </xdr:cNvSpPr>
      </xdr:nvSpPr>
      <xdr:spPr>
        <a:xfrm flipH="1">
          <a:off x="8124825" y="172069125"/>
          <a:ext cx="361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610</xdr:row>
      <xdr:rowOff>161925</xdr:rowOff>
    </xdr:from>
    <xdr:to>
      <xdr:col>17</xdr:col>
      <xdr:colOff>161925</xdr:colOff>
      <xdr:row>610</xdr:row>
      <xdr:rowOff>161925</xdr:rowOff>
    </xdr:to>
    <xdr:sp>
      <xdr:nvSpPr>
        <xdr:cNvPr id="41" name="ลูกศรเชื่อมต่อแบบตรง 296"/>
        <xdr:cNvSpPr>
          <a:spLocks/>
        </xdr:cNvSpPr>
      </xdr:nvSpPr>
      <xdr:spPr>
        <a:xfrm rot="10800000">
          <a:off x="9324975" y="179279550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</xdr:row>
      <xdr:rowOff>142875</xdr:rowOff>
    </xdr:from>
    <xdr:to>
      <xdr:col>17</xdr:col>
      <xdr:colOff>161925</xdr:colOff>
      <xdr:row>61</xdr:row>
      <xdr:rowOff>142875</xdr:rowOff>
    </xdr:to>
    <xdr:sp>
      <xdr:nvSpPr>
        <xdr:cNvPr id="42" name="ลูกศรเชื่อมต่อแบบตรง 36"/>
        <xdr:cNvSpPr>
          <a:spLocks/>
        </xdr:cNvSpPr>
      </xdr:nvSpPr>
      <xdr:spPr>
        <a:xfrm rot="10800000" flipV="1">
          <a:off x="7715250" y="18268950"/>
          <a:ext cx="2085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142875</xdr:rowOff>
    </xdr:from>
    <xdr:to>
      <xdr:col>17</xdr:col>
      <xdr:colOff>152400</xdr:colOff>
      <xdr:row>57</xdr:row>
      <xdr:rowOff>142875</xdr:rowOff>
    </xdr:to>
    <xdr:sp>
      <xdr:nvSpPr>
        <xdr:cNvPr id="43" name="ลูกศรเชื่อมต่อแบบตรง 36"/>
        <xdr:cNvSpPr>
          <a:spLocks/>
        </xdr:cNvSpPr>
      </xdr:nvSpPr>
      <xdr:spPr>
        <a:xfrm rot="10800000" flipV="1">
          <a:off x="7705725" y="17087850"/>
          <a:ext cx="2085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52</xdr:row>
      <xdr:rowOff>285750</xdr:rowOff>
    </xdr:from>
    <xdr:to>
      <xdr:col>17</xdr:col>
      <xdr:colOff>66675</xdr:colOff>
      <xdr:row>54</xdr:row>
      <xdr:rowOff>19050</xdr:rowOff>
    </xdr:to>
    <xdr:sp>
      <xdr:nvSpPr>
        <xdr:cNvPr id="44" name="Rectangle 159"/>
        <xdr:cNvSpPr>
          <a:spLocks/>
        </xdr:cNvSpPr>
      </xdr:nvSpPr>
      <xdr:spPr>
        <a:xfrm>
          <a:off x="8896350" y="15725775"/>
          <a:ext cx="8096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152400</xdr:colOff>
      <xdr:row>875</xdr:row>
      <xdr:rowOff>200025</xdr:rowOff>
    </xdr:from>
    <xdr:to>
      <xdr:col>17</xdr:col>
      <xdr:colOff>66675</xdr:colOff>
      <xdr:row>877</xdr:row>
      <xdr:rowOff>19050</xdr:rowOff>
    </xdr:to>
    <xdr:sp>
      <xdr:nvSpPr>
        <xdr:cNvPr id="45" name="Rectangle 207"/>
        <xdr:cNvSpPr>
          <a:spLocks/>
        </xdr:cNvSpPr>
      </xdr:nvSpPr>
      <xdr:spPr>
        <a:xfrm>
          <a:off x="8820150" y="250726575"/>
          <a:ext cx="8858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15</xdr:col>
      <xdr:colOff>0</xdr:colOff>
      <xdr:row>132</xdr:row>
      <xdr:rowOff>133350</xdr:rowOff>
    </xdr:from>
    <xdr:to>
      <xdr:col>18</xdr:col>
      <xdr:colOff>0</xdr:colOff>
      <xdr:row>132</xdr:row>
      <xdr:rowOff>133350</xdr:rowOff>
    </xdr:to>
    <xdr:sp>
      <xdr:nvSpPr>
        <xdr:cNvPr id="46" name="ลูกศรเชื่อมต่อแบบตรง 82"/>
        <xdr:cNvSpPr>
          <a:spLocks/>
        </xdr:cNvSpPr>
      </xdr:nvSpPr>
      <xdr:spPr>
        <a:xfrm rot="10800000" flipV="1">
          <a:off x="9324975" y="3932872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103</xdr:row>
      <xdr:rowOff>19050</xdr:rowOff>
    </xdr:from>
    <xdr:to>
      <xdr:col>17</xdr:col>
      <xdr:colOff>38100</xdr:colOff>
      <xdr:row>104</xdr:row>
      <xdr:rowOff>47625</xdr:rowOff>
    </xdr:to>
    <xdr:sp>
      <xdr:nvSpPr>
        <xdr:cNvPr id="47" name="Rectangle 209"/>
        <xdr:cNvSpPr>
          <a:spLocks/>
        </xdr:cNvSpPr>
      </xdr:nvSpPr>
      <xdr:spPr>
        <a:xfrm>
          <a:off x="8791575" y="30594300"/>
          <a:ext cx="8858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14</xdr:col>
      <xdr:colOff>152400</xdr:colOff>
      <xdr:row>157</xdr:row>
      <xdr:rowOff>152400</xdr:rowOff>
    </xdr:from>
    <xdr:to>
      <xdr:col>17</xdr:col>
      <xdr:colOff>152400</xdr:colOff>
      <xdr:row>157</xdr:row>
      <xdr:rowOff>152400</xdr:rowOff>
    </xdr:to>
    <xdr:sp>
      <xdr:nvSpPr>
        <xdr:cNvPr id="48" name="ลูกศรเชื่อมต่อแบบตรง 82"/>
        <xdr:cNvSpPr>
          <a:spLocks/>
        </xdr:cNvSpPr>
      </xdr:nvSpPr>
      <xdr:spPr>
        <a:xfrm rot="10800000" flipV="1">
          <a:off x="9315450" y="4675822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166</xdr:row>
      <xdr:rowOff>161925</xdr:rowOff>
    </xdr:from>
    <xdr:to>
      <xdr:col>11</xdr:col>
      <xdr:colOff>142875</xdr:colOff>
      <xdr:row>166</xdr:row>
      <xdr:rowOff>161925</xdr:rowOff>
    </xdr:to>
    <xdr:sp>
      <xdr:nvSpPr>
        <xdr:cNvPr id="49" name="ลูกศรเชื่อมต่อแบบตรง 82"/>
        <xdr:cNvSpPr>
          <a:spLocks/>
        </xdr:cNvSpPr>
      </xdr:nvSpPr>
      <xdr:spPr>
        <a:xfrm rot="10800000" flipV="1">
          <a:off x="8334375" y="4942522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153</xdr:row>
      <xdr:rowOff>9525</xdr:rowOff>
    </xdr:from>
    <xdr:to>
      <xdr:col>17</xdr:col>
      <xdr:colOff>57150</xdr:colOff>
      <xdr:row>154</xdr:row>
      <xdr:rowOff>38100</xdr:rowOff>
    </xdr:to>
    <xdr:sp>
      <xdr:nvSpPr>
        <xdr:cNvPr id="50" name="Rectangle 209"/>
        <xdr:cNvSpPr>
          <a:spLocks/>
        </xdr:cNvSpPr>
      </xdr:nvSpPr>
      <xdr:spPr>
        <a:xfrm>
          <a:off x="8848725" y="45405675"/>
          <a:ext cx="8477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12</xdr:col>
      <xdr:colOff>9525</xdr:colOff>
      <xdr:row>182</xdr:row>
      <xdr:rowOff>142875</xdr:rowOff>
    </xdr:from>
    <xdr:to>
      <xdr:col>14</xdr:col>
      <xdr:colOff>152400</xdr:colOff>
      <xdr:row>182</xdr:row>
      <xdr:rowOff>142875</xdr:rowOff>
    </xdr:to>
    <xdr:sp>
      <xdr:nvSpPr>
        <xdr:cNvPr id="51" name="ลูกศรเชื่อมต่อแบบตรง 82"/>
        <xdr:cNvSpPr>
          <a:spLocks/>
        </xdr:cNvSpPr>
      </xdr:nvSpPr>
      <xdr:spPr>
        <a:xfrm rot="10800000" flipV="1">
          <a:off x="8839200" y="5418772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178</xdr:row>
      <xdr:rowOff>0</xdr:rowOff>
    </xdr:from>
    <xdr:to>
      <xdr:col>17</xdr:col>
      <xdr:colOff>57150</xdr:colOff>
      <xdr:row>179</xdr:row>
      <xdr:rowOff>28575</xdr:rowOff>
    </xdr:to>
    <xdr:sp>
      <xdr:nvSpPr>
        <xdr:cNvPr id="52" name="Rectangle 209"/>
        <xdr:cNvSpPr>
          <a:spLocks/>
        </xdr:cNvSpPr>
      </xdr:nvSpPr>
      <xdr:spPr>
        <a:xfrm>
          <a:off x="8858250" y="52806600"/>
          <a:ext cx="83820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76200</xdr:colOff>
      <xdr:row>227</xdr:row>
      <xdr:rowOff>266700</xdr:rowOff>
    </xdr:from>
    <xdr:to>
      <xdr:col>17</xdr:col>
      <xdr:colOff>38100</xdr:colOff>
      <xdr:row>229</xdr:row>
      <xdr:rowOff>0</xdr:rowOff>
    </xdr:to>
    <xdr:sp>
      <xdr:nvSpPr>
        <xdr:cNvPr id="53" name="Rectangle 209"/>
        <xdr:cNvSpPr>
          <a:spLocks/>
        </xdr:cNvSpPr>
      </xdr:nvSpPr>
      <xdr:spPr>
        <a:xfrm>
          <a:off x="8743950" y="67627500"/>
          <a:ext cx="9334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12</xdr:col>
      <xdr:colOff>47625</xdr:colOff>
      <xdr:row>506</xdr:row>
      <xdr:rowOff>0</xdr:rowOff>
    </xdr:from>
    <xdr:to>
      <xdr:col>17</xdr:col>
      <xdr:colOff>57150</xdr:colOff>
      <xdr:row>507</xdr:row>
      <xdr:rowOff>28575</xdr:rowOff>
    </xdr:to>
    <xdr:sp>
      <xdr:nvSpPr>
        <xdr:cNvPr id="54" name="Rectangle 209"/>
        <xdr:cNvSpPr>
          <a:spLocks/>
        </xdr:cNvSpPr>
      </xdr:nvSpPr>
      <xdr:spPr>
        <a:xfrm>
          <a:off x="8877300" y="148675725"/>
          <a:ext cx="81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12</xdr:col>
      <xdr:colOff>47625</xdr:colOff>
      <xdr:row>555</xdr:row>
      <xdr:rowOff>266700</xdr:rowOff>
    </xdr:from>
    <xdr:to>
      <xdr:col>17</xdr:col>
      <xdr:colOff>57150</xdr:colOff>
      <xdr:row>556</xdr:row>
      <xdr:rowOff>295275</xdr:rowOff>
    </xdr:to>
    <xdr:sp>
      <xdr:nvSpPr>
        <xdr:cNvPr id="55" name="Rectangle 209"/>
        <xdr:cNvSpPr>
          <a:spLocks/>
        </xdr:cNvSpPr>
      </xdr:nvSpPr>
      <xdr:spPr>
        <a:xfrm>
          <a:off x="8877300" y="163401375"/>
          <a:ext cx="81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133350</xdr:colOff>
      <xdr:row>590</xdr:row>
      <xdr:rowOff>161925</xdr:rowOff>
    </xdr:from>
    <xdr:to>
      <xdr:col>13</xdr:col>
      <xdr:colOff>47625</xdr:colOff>
      <xdr:row>590</xdr:row>
      <xdr:rowOff>161925</xdr:rowOff>
    </xdr:to>
    <xdr:sp>
      <xdr:nvSpPr>
        <xdr:cNvPr id="56" name="ลูกศรเชื่อมต่อแบบตรง 78"/>
        <xdr:cNvSpPr>
          <a:spLocks/>
        </xdr:cNvSpPr>
      </xdr:nvSpPr>
      <xdr:spPr>
        <a:xfrm flipH="1">
          <a:off x="8801100" y="173307375"/>
          <a:ext cx="238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142875</xdr:rowOff>
    </xdr:from>
    <xdr:to>
      <xdr:col>17</xdr:col>
      <xdr:colOff>152400</xdr:colOff>
      <xdr:row>7</xdr:row>
      <xdr:rowOff>142875</xdr:rowOff>
    </xdr:to>
    <xdr:sp>
      <xdr:nvSpPr>
        <xdr:cNvPr id="57" name="ลูกศรเชื่อมต่อแบบตรง 36"/>
        <xdr:cNvSpPr>
          <a:spLocks/>
        </xdr:cNvSpPr>
      </xdr:nvSpPr>
      <xdr:spPr>
        <a:xfrm flipH="1">
          <a:off x="7705725" y="2247900"/>
          <a:ext cx="20859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39</xdr:row>
      <xdr:rowOff>142875</xdr:rowOff>
    </xdr:from>
    <xdr:to>
      <xdr:col>18</xdr:col>
      <xdr:colOff>19050</xdr:colOff>
      <xdr:row>39</xdr:row>
      <xdr:rowOff>142875</xdr:rowOff>
    </xdr:to>
    <xdr:sp>
      <xdr:nvSpPr>
        <xdr:cNvPr id="58" name="ลูกศรเชื่อมต่อแบบตรง 36"/>
        <xdr:cNvSpPr>
          <a:spLocks/>
        </xdr:cNvSpPr>
      </xdr:nvSpPr>
      <xdr:spPr>
        <a:xfrm flipH="1">
          <a:off x="7686675" y="11744325"/>
          <a:ext cx="2133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128</xdr:row>
      <xdr:rowOff>19050</xdr:rowOff>
    </xdr:from>
    <xdr:to>
      <xdr:col>17</xdr:col>
      <xdr:colOff>38100</xdr:colOff>
      <xdr:row>129</xdr:row>
      <xdr:rowOff>47625</xdr:rowOff>
    </xdr:to>
    <xdr:sp>
      <xdr:nvSpPr>
        <xdr:cNvPr id="59" name="Rectangle 209"/>
        <xdr:cNvSpPr>
          <a:spLocks/>
        </xdr:cNvSpPr>
      </xdr:nvSpPr>
      <xdr:spPr>
        <a:xfrm>
          <a:off x="8791575" y="38004750"/>
          <a:ext cx="8858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9</xdr:col>
      <xdr:colOff>0</xdr:colOff>
      <xdr:row>735</xdr:row>
      <xdr:rowOff>123825</xdr:rowOff>
    </xdr:from>
    <xdr:to>
      <xdr:col>12</xdr:col>
      <xdr:colOff>38100</xdr:colOff>
      <xdr:row>735</xdr:row>
      <xdr:rowOff>123825</xdr:rowOff>
    </xdr:to>
    <xdr:sp>
      <xdr:nvSpPr>
        <xdr:cNvPr id="60" name="ลูกศรเชื่อมต่อแบบตรง 36"/>
        <xdr:cNvSpPr>
          <a:spLocks/>
        </xdr:cNvSpPr>
      </xdr:nvSpPr>
      <xdr:spPr>
        <a:xfrm rot="10800000">
          <a:off x="8324850" y="21564600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764</xdr:row>
      <xdr:rowOff>123825</xdr:rowOff>
    </xdr:from>
    <xdr:to>
      <xdr:col>18</xdr:col>
      <xdr:colOff>38100</xdr:colOff>
      <xdr:row>764</xdr:row>
      <xdr:rowOff>123825</xdr:rowOff>
    </xdr:to>
    <xdr:sp>
      <xdr:nvSpPr>
        <xdr:cNvPr id="61" name="ลูกศรเชื่อมต่อแบบตรง 36"/>
        <xdr:cNvSpPr>
          <a:spLocks/>
        </xdr:cNvSpPr>
      </xdr:nvSpPr>
      <xdr:spPr>
        <a:xfrm rot="10800000">
          <a:off x="9296400" y="22290405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880</xdr:row>
      <xdr:rowOff>133350</xdr:rowOff>
    </xdr:from>
    <xdr:to>
      <xdr:col>15</xdr:col>
      <xdr:colOff>19050</xdr:colOff>
      <xdr:row>880</xdr:row>
      <xdr:rowOff>133350</xdr:rowOff>
    </xdr:to>
    <xdr:sp>
      <xdr:nvSpPr>
        <xdr:cNvPr id="62" name="ลูกศรเชื่อมต่อแบบตรง 36"/>
        <xdr:cNvSpPr>
          <a:spLocks/>
        </xdr:cNvSpPr>
      </xdr:nvSpPr>
      <xdr:spPr>
        <a:xfrm rot="10800000">
          <a:off x="8801100" y="251983875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153</xdr:row>
      <xdr:rowOff>0</xdr:rowOff>
    </xdr:from>
    <xdr:to>
      <xdr:col>17</xdr:col>
      <xdr:colOff>57150</xdr:colOff>
      <xdr:row>154</xdr:row>
      <xdr:rowOff>28575</xdr:rowOff>
    </xdr:to>
    <xdr:sp>
      <xdr:nvSpPr>
        <xdr:cNvPr id="63" name="Rectangle 209"/>
        <xdr:cNvSpPr>
          <a:spLocks/>
        </xdr:cNvSpPr>
      </xdr:nvSpPr>
      <xdr:spPr>
        <a:xfrm>
          <a:off x="8858250" y="45396150"/>
          <a:ext cx="83820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12</xdr:col>
      <xdr:colOff>28575</xdr:colOff>
      <xdr:row>78</xdr:row>
      <xdr:rowOff>0</xdr:rowOff>
    </xdr:from>
    <xdr:to>
      <xdr:col>17</xdr:col>
      <xdr:colOff>57150</xdr:colOff>
      <xdr:row>79</xdr:row>
      <xdr:rowOff>28575</xdr:rowOff>
    </xdr:to>
    <xdr:sp>
      <xdr:nvSpPr>
        <xdr:cNvPr id="64" name="Rectangle 209"/>
        <xdr:cNvSpPr>
          <a:spLocks/>
        </xdr:cNvSpPr>
      </xdr:nvSpPr>
      <xdr:spPr>
        <a:xfrm>
          <a:off x="8858250" y="23145750"/>
          <a:ext cx="83820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28575</xdr:colOff>
      <xdr:row>604</xdr:row>
      <xdr:rowOff>19050</xdr:rowOff>
    </xdr:from>
    <xdr:to>
      <xdr:col>16</xdr:col>
      <xdr:colOff>66675</xdr:colOff>
      <xdr:row>605</xdr:row>
      <xdr:rowOff>47625</xdr:rowOff>
    </xdr:to>
    <xdr:sp>
      <xdr:nvSpPr>
        <xdr:cNvPr id="65" name="Rectangle 94"/>
        <xdr:cNvSpPr>
          <a:spLocks/>
        </xdr:cNvSpPr>
      </xdr:nvSpPr>
      <xdr:spPr>
        <a:xfrm>
          <a:off x="8696325" y="177326925"/>
          <a:ext cx="8572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9</xdr:col>
      <xdr:colOff>9525</xdr:colOff>
      <xdr:row>207</xdr:row>
      <xdr:rowOff>152400</xdr:rowOff>
    </xdr:from>
    <xdr:to>
      <xdr:col>11</xdr:col>
      <xdr:colOff>142875</xdr:colOff>
      <xdr:row>207</xdr:row>
      <xdr:rowOff>152400</xdr:rowOff>
    </xdr:to>
    <xdr:sp>
      <xdr:nvSpPr>
        <xdr:cNvPr id="66" name="ลูกศรเชื่อมต่อแบบตรง 82"/>
        <xdr:cNvSpPr>
          <a:spLocks/>
        </xdr:cNvSpPr>
      </xdr:nvSpPr>
      <xdr:spPr>
        <a:xfrm rot="10800000" flipV="1">
          <a:off x="8334375" y="61607700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203</xdr:row>
      <xdr:rowOff>0</xdr:rowOff>
    </xdr:from>
    <xdr:to>
      <xdr:col>17</xdr:col>
      <xdr:colOff>57150</xdr:colOff>
      <xdr:row>204</xdr:row>
      <xdr:rowOff>28575</xdr:rowOff>
    </xdr:to>
    <xdr:sp>
      <xdr:nvSpPr>
        <xdr:cNvPr id="67" name="Rectangle 209"/>
        <xdr:cNvSpPr>
          <a:spLocks/>
        </xdr:cNvSpPr>
      </xdr:nvSpPr>
      <xdr:spPr>
        <a:xfrm>
          <a:off x="8858250" y="60245625"/>
          <a:ext cx="83820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5</xdr:col>
      <xdr:colOff>971550</xdr:colOff>
      <xdr:row>241</xdr:row>
      <xdr:rowOff>152400</xdr:rowOff>
    </xdr:from>
    <xdr:to>
      <xdr:col>9</xdr:col>
      <xdr:colOff>19050</xdr:colOff>
      <xdr:row>241</xdr:row>
      <xdr:rowOff>152400</xdr:rowOff>
    </xdr:to>
    <xdr:sp>
      <xdr:nvSpPr>
        <xdr:cNvPr id="68" name="ลูกศรเชื่อมต่อแบบตรง 82"/>
        <xdr:cNvSpPr>
          <a:spLocks/>
        </xdr:cNvSpPr>
      </xdr:nvSpPr>
      <xdr:spPr>
        <a:xfrm flipH="1">
          <a:off x="7686675" y="71704200"/>
          <a:ext cx="6572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514</xdr:row>
      <xdr:rowOff>171450</xdr:rowOff>
    </xdr:from>
    <xdr:to>
      <xdr:col>12</xdr:col>
      <xdr:colOff>9525</xdr:colOff>
      <xdr:row>514</xdr:row>
      <xdr:rowOff>171450</xdr:rowOff>
    </xdr:to>
    <xdr:sp>
      <xdr:nvSpPr>
        <xdr:cNvPr id="69" name="ลูกศรเชื่อมต่อแบบตรง 149"/>
        <xdr:cNvSpPr>
          <a:spLocks/>
        </xdr:cNvSpPr>
      </xdr:nvSpPr>
      <xdr:spPr>
        <a:xfrm rot="10800000">
          <a:off x="8334375" y="151257000"/>
          <a:ext cx="504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531</xdr:row>
      <xdr:rowOff>0</xdr:rowOff>
    </xdr:from>
    <xdr:to>
      <xdr:col>17</xdr:col>
      <xdr:colOff>57150</xdr:colOff>
      <xdr:row>532</xdr:row>
      <xdr:rowOff>28575</xdr:rowOff>
    </xdr:to>
    <xdr:sp>
      <xdr:nvSpPr>
        <xdr:cNvPr id="70" name="Rectangle 209"/>
        <xdr:cNvSpPr>
          <a:spLocks/>
        </xdr:cNvSpPr>
      </xdr:nvSpPr>
      <xdr:spPr>
        <a:xfrm>
          <a:off x="8877300" y="155981400"/>
          <a:ext cx="81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11</xdr:col>
      <xdr:colOff>19050</xdr:colOff>
      <xdr:row>655</xdr:row>
      <xdr:rowOff>228600</xdr:rowOff>
    </xdr:from>
    <xdr:to>
      <xdr:col>17</xdr:col>
      <xdr:colOff>9525</xdr:colOff>
      <xdr:row>656</xdr:row>
      <xdr:rowOff>257175</xdr:rowOff>
    </xdr:to>
    <xdr:sp>
      <xdr:nvSpPr>
        <xdr:cNvPr id="71" name="Rectangle 91"/>
        <xdr:cNvSpPr>
          <a:spLocks/>
        </xdr:cNvSpPr>
      </xdr:nvSpPr>
      <xdr:spPr>
        <a:xfrm>
          <a:off x="8686800" y="192376425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10</xdr:col>
      <xdr:colOff>114300</xdr:colOff>
      <xdr:row>680</xdr:row>
      <xdr:rowOff>285750</xdr:rowOff>
    </xdr:from>
    <xdr:to>
      <xdr:col>16</xdr:col>
      <xdr:colOff>85725</xdr:colOff>
      <xdr:row>682</xdr:row>
      <xdr:rowOff>19050</xdr:rowOff>
    </xdr:to>
    <xdr:sp>
      <xdr:nvSpPr>
        <xdr:cNvPr id="72" name="Rectangle 91"/>
        <xdr:cNvSpPr>
          <a:spLocks/>
        </xdr:cNvSpPr>
      </xdr:nvSpPr>
      <xdr:spPr>
        <a:xfrm>
          <a:off x="8610600" y="199853550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10</xdr:col>
      <xdr:colOff>104775</xdr:colOff>
      <xdr:row>705</xdr:row>
      <xdr:rowOff>247650</xdr:rowOff>
    </xdr:from>
    <xdr:to>
      <xdr:col>16</xdr:col>
      <xdr:colOff>76200</xdr:colOff>
      <xdr:row>706</xdr:row>
      <xdr:rowOff>276225</xdr:rowOff>
    </xdr:to>
    <xdr:sp>
      <xdr:nvSpPr>
        <xdr:cNvPr id="73" name="Rectangle 91"/>
        <xdr:cNvSpPr>
          <a:spLocks/>
        </xdr:cNvSpPr>
      </xdr:nvSpPr>
      <xdr:spPr>
        <a:xfrm>
          <a:off x="8601075" y="207102075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10</xdr:col>
      <xdr:colOff>76200</xdr:colOff>
      <xdr:row>730</xdr:row>
      <xdr:rowOff>190500</xdr:rowOff>
    </xdr:from>
    <xdr:to>
      <xdr:col>16</xdr:col>
      <xdr:colOff>47625</xdr:colOff>
      <xdr:row>732</xdr:row>
      <xdr:rowOff>19050</xdr:rowOff>
    </xdr:to>
    <xdr:sp>
      <xdr:nvSpPr>
        <xdr:cNvPr id="74" name="Rectangle 91"/>
        <xdr:cNvSpPr>
          <a:spLocks/>
        </xdr:cNvSpPr>
      </xdr:nvSpPr>
      <xdr:spPr>
        <a:xfrm>
          <a:off x="8572500" y="214379175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10</xdr:col>
      <xdr:colOff>114300</xdr:colOff>
      <xdr:row>759</xdr:row>
      <xdr:rowOff>152400</xdr:rowOff>
    </xdr:from>
    <xdr:to>
      <xdr:col>16</xdr:col>
      <xdr:colOff>85725</xdr:colOff>
      <xdr:row>760</xdr:row>
      <xdr:rowOff>228600</xdr:rowOff>
    </xdr:to>
    <xdr:sp>
      <xdr:nvSpPr>
        <xdr:cNvPr id="75" name="Rectangle 91"/>
        <xdr:cNvSpPr>
          <a:spLocks/>
        </xdr:cNvSpPr>
      </xdr:nvSpPr>
      <xdr:spPr>
        <a:xfrm>
          <a:off x="8610600" y="221618175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10</xdr:col>
      <xdr:colOff>114300</xdr:colOff>
      <xdr:row>788</xdr:row>
      <xdr:rowOff>152400</xdr:rowOff>
    </xdr:from>
    <xdr:to>
      <xdr:col>16</xdr:col>
      <xdr:colOff>85725</xdr:colOff>
      <xdr:row>789</xdr:row>
      <xdr:rowOff>228600</xdr:rowOff>
    </xdr:to>
    <xdr:sp>
      <xdr:nvSpPr>
        <xdr:cNvPr id="76" name="Rectangle 91"/>
        <xdr:cNvSpPr>
          <a:spLocks/>
        </xdr:cNvSpPr>
      </xdr:nvSpPr>
      <xdr:spPr>
        <a:xfrm>
          <a:off x="8610600" y="228876225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10</xdr:col>
      <xdr:colOff>114300</xdr:colOff>
      <xdr:row>818</xdr:row>
      <xdr:rowOff>152400</xdr:rowOff>
    </xdr:from>
    <xdr:to>
      <xdr:col>16</xdr:col>
      <xdr:colOff>85725</xdr:colOff>
      <xdr:row>819</xdr:row>
      <xdr:rowOff>228600</xdr:rowOff>
    </xdr:to>
    <xdr:sp>
      <xdr:nvSpPr>
        <xdr:cNvPr id="77" name="Rectangle 91"/>
        <xdr:cNvSpPr>
          <a:spLocks/>
        </xdr:cNvSpPr>
      </xdr:nvSpPr>
      <xdr:spPr>
        <a:xfrm>
          <a:off x="8610600" y="236391450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10</xdr:col>
      <xdr:colOff>114300</xdr:colOff>
      <xdr:row>846</xdr:row>
      <xdr:rowOff>152400</xdr:rowOff>
    </xdr:from>
    <xdr:to>
      <xdr:col>16</xdr:col>
      <xdr:colOff>85725</xdr:colOff>
      <xdr:row>847</xdr:row>
      <xdr:rowOff>228600</xdr:rowOff>
    </xdr:to>
    <xdr:sp>
      <xdr:nvSpPr>
        <xdr:cNvPr id="78" name="Rectangle 91"/>
        <xdr:cNvSpPr>
          <a:spLocks/>
        </xdr:cNvSpPr>
      </xdr:nvSpPr>
      <xdr:spPr>
        <a:xfrm>
          <a:off x="8610600" y="243411375"/>
          <a:ext cx="96202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ผด.02/1</a:t>
          </a:r>
        </a:p>
      </xdr:txBody>
    </xdr:sp>
    <xdr:clientData/>
  </xdr:twoCellAnchor>
  <xdr:twoCellAnchor>
    <xdr:from>
      <xdr:col>12</xdr:col>
      <xdr:colOff>47625</xdr:colOff>
      <xdr:row>467</xdr:row>
      <xdr:rowOff>9525</xdr:rowOff>
    </xdr:from>
    <xdr:to>
      <xdr:col>17</xdr:col>
      <xdr:colOff>57150</xdr:colOff>
      <xdr:row>468</xdr:row>
      <xdr:rowOff>38100</xdr:rowOff>
    </xdr:to>
    <xdr:sp>
      <xdr:nvSpPr>
        <xdr:cNvPr id="79" name="Rectangle 209"/>
        <xdr:cNvSpPr>
          <a:spLocks/>
        </xdr:cNvSpPr>
      </xdr:nvSpPr>
      <xdr:spPr>
        <a:xfrm>
          <a:off x="8877300" y="137245725"/>
          <a:ext cx="8191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</a:t>
          </a:r>
          <a:r>
            <a:rPr lang="en-US" cap="none" sz="1400" b="0" i="0" u="none" baseline="0">
              <a:solidFill>
                <a:srgbClr val="000000"/>
              </a:solidFill>
            </a:rPr>
            <a:t> ผด.02</a:t>
          </a:r>
        </a:p>
      </xdr:txBody>
    </xdr:sp>
    <xdr:clientData/>
  </xdr:twoCellAnchor>
  <xdr:twoCellAnchor>
    <xdr:from>
      <xdr:col>8</xdr:col>
      <xdr:colOff>180975</xdr:colOff>
      <xdr:row>471</xdr:row>
      <xdr:rowOff>152400</xdr:rowOff>
    </xdr:from>
    <xdr:to>
      <xdr:col>12</xdr:col>
      <xdr:colOff>19050</xdr:colOff>
      <xdr:row>471</xdr:row>
      <xdr:rowOff>152400</xdr:rowOff>
    </xdr:to>
    <xdr:sp>
      <xdr:nvSpPr>
        <xdr:cNvPr id="80" name="ลูกศรเชื่อมต่อแบบตรง 82"/>
        <xdr:cNvSpPr>
          <a:spLocks/>
        </xdr:cNvSpPr>
      </xdr:nvSpPr>
      <xdr:spPr>
        <a:xfrm rot="10800000" flipV="1">
          <a:off x="8305800" y="13860780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215</xdr:row>
      <xdr:rowOff>133350</xdr:rowOff>
    </xdr:from>
    <xdr:to>
      <xdr:col>17</xdr:col>
      <xdr:colOff>161925</xdr:colOff>
      <xdr:row>215</xdr:row>
      <xdr:rowOff>133350</xdr:rowOff>
    </xdr:to>
    <xdr:sp>
      <xdr:nvSpPr>
        <xdr:cNvPr id="81" name="ลูกศรเชื่อมต่อแบบตรง 36"/>
        <xdr:cNvSpPr>
          <a:spLocks/>
        </xdr:cNvSpPr>
      </xdr:nvSpPr>
      <xdr:spPr>
        <a:xfrm rot="10800000" flipV="1">
          <a:off x="7705725" y="63950850"/>
          <a:ext cx="2095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264</xdr:row>
      <xdr:rowOff>133350</xdr:rowOff>
    </xdr:from>
    <xdr:to>
      <xdr:col>8</xdr:col>
      <xdr:colOff>180975</xdr:colOff>
      <xdr:row>264</xdr:row>
      <xdr:rowOff>133350</xdr:rowOff>
    </xdr:to>
    <xdr:sp>
      <xdr:nvSpPr>
        <xdr:cNvPr id="82" name="ลูกศรเชื่อมต่อแบบตรง 82"/>
        <xdr:cNvSpPr>
          <a:spLocks/>
        </xdr:cNvSpPr>
      </xdr:nvSpPr>
      <xdr:spPr>
        <a:xfrm flipH="1">
          <a:off x="7924800" y="78524100"/>
          <a:ext cx="3810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268</xdr:row>
      <xdr:rowOff>142875</xdr:rowOff>
    </xdr:from>
    <xdr:to>
      <xdr:col>8</xdr:col>
      <xdr:colOff>180975</xdr:colOff>
      <xdr:row>268</xdr:row>
      <xdr:rowOff>142875</xdr:rowOff>
    </xdr:to>
    <xdr:sp>
      <xdr:nvSpPr>
        <xdr:cNvPr id="83" name="ลูกศรเชื่อมต่อแบบตรง 82"/>
        <xdr:cNvSpPr>
          <a:spLocks/>
        </xdr:cNvSpPr>
      </xdr:nvSpPr>
      <xdr:spPr>
        <a:xfrm flipH="1">
          <a:off x="7715250" y="79714725"/>
          <a:ext cx="590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287</xdr:row>
      <xdr:rowOff>142875</xdr:rowOff>
    </xdr:from>
    <xdr:to>
      <xdr:col>15</xdr:col>
      <xdr:colOff>0</xdr:colOff>
      <xdr:row>287</xdr:row>
      <xdr:rowOff>142875</xdr:rowOff>
    </xdr:to>
    <xdr:sp>
      <xdr:nvSpPr>
        <xdr:cNvPr id="84" name="ลูกศรเชื่อมต่อแบบตรง 36"/>
        <xdr:cNvSpPr>
          <a:spLocks/>
        </xdr:cNvSpPr>
      </xdr:nvSpPr>
      <xdr:spPr>
        <a:xfrm flipH="1">
          <a:off x="8324850" y="8536305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294</xdr:row>
      <xdr:rowOff>161925</xdr:rowOff>
    </xdr:from>
    <xdr:to>
      <xdr:col>18</xdr:col>
      <xdr:colOff>9525</xdr:colOff>
      <xdr:row>294</xdr:row>
      <xdr:rowOff>161925</xdr:rowOff>
    </xdr:to>
    <xdr:sp>
      <xdr:nvSpPr>
        <xdr:cNvPr id="85" name="ลูกศรเชื่อมต่อแบบตรง 36"/>
        <xdr:cNvSpPr>
          <a:spLocks/>
        </xdr:cNvSpPr>
      </xdr:nvSpPr>
      <xdr:spPr>
        <a:xfrm flipH="1">
          <a:off x="8810625" y="8744902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307</xdr:row>
      <xdr:rowOff>152400</xdr:rowOff>
    </xdr:from>
    <xdr:to>
      <xdr:col>18</xdr:col>
      <xdr:colOff>19050</xdr:colOff>
      <xdr:row>307</xdr:row>
      <xdr:rowOff>152400</xdr:rowOff>
    </xdr:to>
    <xdr:sp>
      <xdr:nvSpPr>
        <xdr:cNvPr id="86" name="ลูกศรเชื่อมต่อแบบตรง 36"/>
        <xdr:cNvSpPr>
          <a:spLocks/>
        </xdr:cNvSpPr>
      </xdr:nvSpPr>
      <xdr:spPr>
        <a:xfrm flipH="1">
          <a:off x="8820150" y="9131617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312</xdr:row>
      <xdr:rowOff>142875</xdr:rowOff>
    </xdr:from>
    <xdr:to>
      <xdr:col>18</xdr:col>
      <xdr:colOff>9525</xdr:colOff>
      <xdr:row>312</xdr:row>
      <xdr:rowOff>142875</xdr:rowOff>
    </xdr:to>
    <xdr:sp>
      <xdr:nvSpPr>
        <xdr:cNvPr id="87" name="ลูกศรเชื่อมต่อแบบตรง 36"/>
        <xdr:cNvSpPr>
          <a:spLocks/>
        </xdr:cNvSpPr>
      </xdr:nvSpPr>
      <xdr:spPr>
        <a:xfrm flipH="1">
          <a:off x="8810625" y="9265920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317</xdr:row>
      <xdr:rowOff>133350</xdr:rowOff>
    </xdr:from>
    <xdr:to>
      <xdr:col>18</xdr:col>
      <xdr:colOff>9525</xdr:colOff>
      <xdr:row>317</xdr:row>
      <xdr:rowOff>133350</xdr:rowOff>
    </xdr:to>
    <xdr:sp>
      <xdr:nvSpPr>
        <xdr:cNvPr id="88" name="ลูกศรเชื่อมต่อแบบตรง 36"/>
        <xdr:cNvSpPr>
          <a:spLocks/>
        </xdr:cNvSpPr>
      </xdr:nvSpPr>
      <xdr:spPr>
        <a:xfrm flipH="1">
          <a:off x="8810625" y="9402127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321</xdr:row>
      <xdr:rowOff>152400</xdr:rowOff>
    </xdr:from>
    <xdr:to>
      <xdr:col>18</xdr:col>
      <xdr:colOff>19050</xdr:colOff>
      <xdr:row>321</xdr:row>
      <xdr:rowOff>152400</xdr:rowOff>
    </xdr:to>
    <xdr:sp>
      <xdr:nvSpPr>
        <xdr:cNvPr id="89" name="ลูกศรเชื่อมต่อแบบตรง 36"/>
        <xdr:cNvSpPr>
          <a:spLocks/>
        </xdr:cNvSpPr>
      </xdr:nvSpPr>
      <xdr:spPr>
        <a:xfrm flipH="1">
          <a:off x="8820150" y="9510712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333</xdr:row>
      <xdr:rowOff>152400</xdr:rowOff>
    </xdr:from>
    <xdr:to>
      <xdr:col>18</xdr:col>
      <xdr:colOff>0</xdr:colOff>
      <xdr:row>333</xdr:row>
      <xdr:rowOff>152400</xdr:rowOff>
    </xdr:to>
    <xdr:sp>
      <xdr:nvSpPr>
        <xdr:cNvPr id="90" name="ลูกศรเชื่อมต่อแบบตรง 36"/>
        <xdr:cNvSpPr>
          <a:spLocks/>
        </xdr:cNvSpPr>
      </xdr:nvSpPr>
      <xdr:spPr>
        <a:xfrm flipH="1">
          <a:off x="8801100" y="9868852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337</xdr:row>
      <xdr:rowOff>152400</xdr:rowOff>
    </xdr:from>
    <xdr:to>
      <xdr:col>18</xdr:col>
      <xdr:colOff>9525</xdr:colOff>
      <xdr:row>337</xdr:row>
      <xdr:rowOff>152400</xdr:rowOff>
    </xdr:to>
    <xdr:sp>
      <xdr:nvSpPr>
        <xdr:cNvPr id="91" name="ลูกศรเชื่อมต่อแบบตรง 36"/>
        <xdr:cNvSpPr>
          <a:spLocks/>
        </xdr:cNvSpPr>
      </xdr:nvSpPr>
      <xdr:spPr>
        <a:xfrm flipH="1">
          <a:off x="8810625" y="9986962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341</xdr:row>
      <xdr:rowOff>152400</xdr:rowOff>
    </xdr:from>
    <xdr:to>
      <xdr:col>18</xdr:col>
      <xdr:colOff>19050</xdr:colOff>
      <xdr:row>341</xdr:row>
      <xdr:rowOff>152400</xdr:rowOff>
    </xdr:to>
    <xdr:sp>
      <xdr:nvSpPr>
        <xdr:cNvPr id="92" name="ลูกศรเชื่อมต่อแบบตรง 36"/>
        <xdr:cNvSpPr>
          <a:spLocks/>
        </xdr:cNvSpPr>
      </xdr:nvSpPr>
      <xdr:spPr>
        <a:xfrm flipH="1">
          <a:off x="8820150" y="10093642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346</xdr:row>
      <xdr:rowOff>133350</xdr:rowOff>
    </xdr:from>
    <xdr:to>
      <xdr:col>18</xdr:col>
      <xdr:colOff>9525</xdr:colOff>
      <xdr:row>346</xdr:row>
      <xdr:rowOff>133350</xdr:rowOff>
    </xdr:to>
    <xdr:sp>
      <xdr:nvSpPr>
        <xdr:cNvPr id="93" name="ลูกศรเชื่อมต่อแบบตรง 36"/>
        <xdr:cNvSpPr>
          <a:spLocks/>
        </xdr:cNvSpPr>
      </xdr:nvSpPr>
      <xdr:spPr>
        <a:xfrm flipH="1">
          <a:off x="8810625" y="10227945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358</xdr:row>
      <xdr:rowOff>142875</xdr:rowOff>
    </xdr:from>
    <xdr:to>
      <xdr:col>18</xdr:col>
      <xdr:colOff>19050</xdr:colOff>
      <xdr:row>358</xdr:row>
      <xdr:rowOff>142875</xdr:rowOff>
    </xdr:to>
    <xdr:sp>
      <xdr:nvSpPr>
        <xdr:cNvPr id="94" name="ลูกศรเชื่อมต่อแบบตรง 36"/>
        <xdr:cNvSpPr>
          <a:spLocks/>
        </xdr:cNvSpPr>
      </xdr:nvSpPr>
      <xdr:spPr>
        <a:xfrm flipH="1">
          <a:off x="8820150" y="10586085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366</xdr:row>
      <xdr:rowOff>142875</xdr:rowOff>
    </xdr:from>
    <xdr:to>
      <xdr:col>17</xdr:col>
      <xdr:colOff>152400</xdr:colOff>
      <xdr:row>366</xdr:row>
      <xdr:rowOff>142875</xdr:rowOff>
    </xdr:to>
    <xdr:sp>
      <xdr:nvSpPr>
        <xdr:cNvPr id="95" name="ลูกศรเชื่อมต่อแบบตรง 36"/>
        <xdr:cNvSpPr>
          <a:spLocks/>
        </xdr:cNvSpPr>
      </xdr:nvSpPr>
      <xdr:spPr>
        <a:xfrm flipH="1">
          <a:off x="8791575" y="10808970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372</xdr:row>
      <xdr:rowOff>142875</xdr:rowOff>
    </xdr:from>
    <xdr:to>
      <xdr:col>18</xdr:col>
      <xdr:colOff>9525</xdr:colOff>
      <xdr:row>372</xdr:row>
      <xdr:rowOff>142875</xdr:rowOff>
    </xdr:to>
    <xdr:sp>
      <xdr:nvSpPr>
        <xdr:cNvPr id="96" name="ลูกศรเชื่อมต่อแบบตรง 36"/>
        <xdr:cNvSpPr>
          <a:spLocks/>
        </xdr:cNvSpPr>
      </xdr:nvSpPr>
      <xdr:spPr>
        <a:xfrm flipH="1">
          <a:off x="8810625" y="10970895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384</xdr:row>
      <xdr:rowOff>133350</xdr:rowOff>
    </xdr:from>
    <xdr:to>
      <xdr:col>18</xdr:col>
      <xdr:colOff>0</xdr:colOff>
      <xdr:row>384</xdr:row>
      <xdr:rowOff>133350</xdr:rowOff>
    </xdr:to>
    <xdr:sp>
      <xdr:nvSpPr>
        <xdr:cNvPr id="97" name="ลูกศรเชื่อมต่อแบบตรง 36"/>
        <xdr:cNvSpPr>
          <a:spLocks/>
        </xdr:cNvSpPr>
      </xdr:nvSpPr>
      <xdr:spPr>
        <a:xfrm flipH="1">
          <a:off x="8801100" y="11328082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388</xdr:row>
      <xdr:rowOff>142875</xdr:rowOff>
    </xdr:from>
    <xdr:to>
      <xdr:col>18</xdr:col>
      <xdr:colOff>9525</xdr:colOff>
      <xdr:row>388</xdr:row>
      <xdr:rowOff>142875</xdr:rowOff>
    </xdr:to>
    <xdr:sp>
      <xdr:nvSpPr>
        <xdr:cNvPr id="98" name="ลูกศรเชื่อมต่อแบบตรง 36"/>
        <xdr:cNvSpPr>
          <a:spLocks/>
        </xdr:cNvSpPr>
      </xdr:nvSpPr>
      <xdr:spPr>
        <a:xfrm flipH="1">
          <a:off x="8810625" y="11447145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392</xdr:row>
      <xdr:rowOff>142875</xdr:rowOff>
    </xdr:from>
    <xdr:to>
      <xdr:col>18</xdr:col>
      <xdr:colOff>19050</xdr:colOff>
      <xdr:row>392</xdr:row>
      <xdr:rowOff>142875</xdr:rowOff>
    </xdr:to>
    <xdr:sp>
      <xdr:nvSpPr>
        <xdr:cNvPr id="99" name="ลูกศรเชื่อมต่อแบบตรง 36"/>
        <xdr:cNvSpPr>
          <a:spLocks/>
        </xdr:cNvSpPr>
      </xdr:nvSpPr>
      <xdr:spPr>
        <a:xfrm flipH="1">
          <a:off x="8820150" y="11565255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397</xdr:row>
      <xdr:rowOff>152400</xdr:rowOff>
    </xdr:from>
    <xdr:to>
      <xdr:col>18</xdr:col>
      <xdr:colOff>9525</xdr:colOff>
      <xdr:row>397</xdr:row>
      <xdr:rowOff>152400</xdr:rowOff>
    </xdr:to>
    <xdr:sp>
      <xdr:nvSpPr>
        <xdr:cNvPr id="100" name="ลูกศรเชื่อมต่อแบบตรง 36"/>
        <xdr:cNvSpPr>
          <a:spLocks/>
        </xdr:cNvSpPr>
      </xdr:nvSpPr>
      <xdr:spPr>
        <a:xfrm flipH="1">
          <a:off x="8810625" y="11713845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409</xdr:row>
      <xdr:rowOff>152400</xdr:rowOff>
    </xdr:from>
    <xdr:to>
      <xdr:col>18</xdr:col>
      <xdr:colOff>9525</xdr:colOff>
      <xdr:row>409</xdr:row>
      <xdr:rowOff>152400</xdr:rowOff>
    </xdr:to>
    <xdr:sp>
      <xdr:nvSpPr>
        <xdr:cNvPr id="101" name="ลูกศรเชื่อมต่อแบบตรง 36"/>
        <xdr:cNvSpPr>
          <a:spLocks/>
        </xdr:cNvSpPr>
      </xdr:nvSpPr>
      <xdr:spPr>
        <a:xfrm flipH="1">
          <a:off x="8810625" y="12072937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414</xdr:row>
      <xdr:rowOff>152400</xdr:rowOff>
    </xdr:from>
    <xdr:to>
      <xdr:col>18</xdr:col>
      <xdr:colOff>28575</xdr:colOff>
      <xdr:row>414</xdr:row>
      <xdr:rowOff>152400</xdr:rowOff>
    </xdr:to>
    <xdr:sp>
      <xdr:nvSpPr>
        <xdr:cNvPr id="102" name="ลูกศรเชื่อมต่อแบบตรง 36"/>
        <xdr:cNvSpPr>
          <a:spLocks/>
        </xdr:cNvSpPr>
      </xdr:nvSpPr>
      <xdr:spPr>
        <a:xfrm flipH="1">
          <a:off x="8829675" y="12214860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418</xdr:row>
      <xdr:rowOff>142875</xdr:rowOff>
    </xdr:from>
    <xdr:to>
      <xdr:col>18</xdr:col>
      <xdr:colOff>9525</xdr:colOff>
      <xdr:row>418</xdr:row>
      <xdr:rowOff>142875</xdr:rowOff>
    </xdr:to>
    <xdr:sp>
      <xdr:nvSpPr>
        <xdr:cNvPr id="103" name="ลูกศรเชื่อมต่อแบบตรง 36"/>
        <xdr:cNvSpPr>
          <a:spLocks/>
        </xdr:cNvSpPr>
      </xdr:nvSpPr>
      <xdr:spPr>
        <a:xfrm flipH="1">
          <a:off x="8810625" y="12322492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422</xdr:row>
      <xdr:rowOff>133350</xdr:rowOff>
    </xdr:from>
    <xdr:to>
      <xdr:col>18</xdr:col>
      <xdr:colOff>9525</xdr:colOff>
      <xdr:row>422</xdr:row>
      <xdr:rowOff>133350</xdr:rowOff>
    </xdr:to>
    <xdr:sp>
      <xdr:nvSpPr>
        <xdr:cNvPr id="104" name="ลูกศรเชื่อมต่อแบบตรง 36"/>
        <xdr:cNvSpPr>
          <a:spLocks/>
        </xdr:cNvSpPr>
      </xdr:nvSpPr>
      <xdr:spPr>
        <a:xfrm flipH="1">
          <a:off x="8810625" y="12439650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434</xdr:row>
      <xdr:rowOff>152400</xdr:rowOff>
    </xdr:from>
    <xdr:to>
      <xdr:col>18</xdr:col>
      <xdr:colOff>19050</xdr:colOff>
      <xdr:row>434</xdr:row>
      <xdr:rowOff>152400</xdr:rowOff>
    </xdr:to>
    <xdr:sp>
      <xdr:nvSpPr>
        <xdr:cNvPr id="105" name="ลูกศรเชื่อมต่อแบบตรง 36"/>
        <xdr:cNvSpPr>
          <a:spLocks/>
        </xdr:cNvSpPr>
      </xdr:nvSpPr>
      <xdr:spPr>
        <a:xfrm flipH="1">
          <a:off x="8820150" y="12801600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439</xdr:row>
      <xdr:rowOff>152400</xdr:rowOff>
    </xdr:from>
    <xdr:to>
      <xdr:col>18</xdr:col>
      <xdr:colOff>9525</xdr:colOff>
      <xdr:row>439</xdr:row>
      <xdr:rowOff>152400</xdr:rowOff>
    </xdr:to>
    <xdr:sp>
      <xdr:nvSpPr>
        <xdr:cNvPr id="106" name="ลูกศรเชื่อมต่อแบบตรง 36"/>
        <xdr:cNvSpPr>
          <a:spLocks/>
        </xdr:cNvSpPr>
      </xdr:nvSpPr>
      <xdr:spPr>
        <a:xfrm flipH="1">
          <a:off x="8810625" y="12936855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443</xdr:row>
      <xdr:rowOff>152400</xdr:rowOff>
    </xdr:from>
    <xdr:to>
      <xdr:col>18</xdr:col>
      <xdr:colOff>0</xdr:colOff>
      <xdr:row>443</xdr:row>
      <xdr:rowOff>152400</xdr:rowOff>
    </xdr:to>
    <xdr:sp>
      <xdr:nvSpPr>
        <xdr:cNvPr id="107" name="ลูกศรเชื่อมต่อแบบตรง 36"/>
        <xdr:cNvSpPr>
          <a:spLocks/>
        </xdr:cNvSpPr>
      </xdr:nvSpPr>
      <xdr:spPr>
        <a:xfrm flipH="1">
          <a:off x="8801100" y="130444875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448</xdr:row>
      <xdr:rowOff>123825</xdr:rowOff>
    </xdr:from>
    <xdr:to>
      <xdr:col>18</xdr:col>
      <xdr:colOff>0</xdr:colOff>
      <xdr:row>448</xdr:row>
      <xdr:rowOff>123825</xdr:rowOff>
    </xdr:to>
    <xdr:sp>
      <xdr:nvSpPr>
        <xdr:cNvPr id="108" name="ลูกศรเชื่อมต่อแบบตรง 36"/>
        <xdr:cNvSpPr>
          <a:spLocks/>
        </xdr:cNvSpPr>
      </xdr:nvSpPr>
      <xdr:spPr>
        <a:xfrm flipH="1">
          <a:off x="8801100" y="131749800"/>
          <a:ext cx="1000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522</xdr:row>
      <xdr:rowOff>161925</xdr:rowOff>
    </xdr:from>
    <xdr:to>
      <xdr:col>17</xdr:col>
      <xdr:colOff>142875</xdr:colOff>
      <xdr:row>522</xdr:row>
      <xdr:rowOff>161925</xdr:rowOff>
    </xdr:to>
    <xdr:sp>
      <xdr:nvSpPr>
        <xdr:cNvPr id="109" name="ลูกศรเชื่อมต่อแบบตรง 201"/>
        <xdr:cNvSpPr>
          <a:spLocks/>
        </xdr:cNvSpPr>
      </xdr:nvSpPr>
      <xdr:spPr>
        <a:xfrm flipH="1">
          <a:off x="7724775" y="15348585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535</xdr:row>
      <xdr:rowOff>142875</xdr:rowOff>
    </xdr:from>
    <xdr:to>
      <xdr:col>17</xdr:col>
      <xdr:colOff>142875</xdr:colOff>
      <xdr:row>535</xdr:row>
      <xdr:rowOff>142875</xdr:rowOff>
    </xdr:to>
    <xdr:sp>
      <xdr:nvSpPr>
        <xdr:cNvPr id="110" name="ลูกศรเชื่อมต่อแบบตรง 202"/>
        <xdr:cNvSpPr>
          <a:spLocks/>
        </xdr:cNvSpPr>
      </xdr:nvSpPr>
      <xdr:spPr>
        <a:xfrm flipH="1">
          <a:off x="7724775" y="157372050"/>
          <a:ext cx="20574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570</xdr:row>
      <xdr:rowOff>142875</xdr:rowOff>
    </xdr:from>
    <xdr:to>
      <xdr:col>18</xdr:col>
      <xdr:colOff>9525</xdr:colOff>
      <xdr:row>570</xdr:row>
      <xdr:rowOff>142875</xdr:rowOff>
    </xdr:to>
    <xdr:sp>
      <xdr:nvSpPr>
        <xdr:cNvPr id="111" name="ลูกศรเชื่อมต่อแบบตรง 296"/>
        <xdr:cNvSpPr>
          <a:spLocks/>
        </xdr:cNvSpPr>
      </xdr:nvSpPr>
      <xdr:spPr>
        <a:xfrm rot="10800000">
          <a:off x="9305925" y="167630475"/>
          <a:ext cx="504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594</xdr:row>
      <xdr:rowOff>133350</xdr:rowOff>
    </xdr:from>
    <xdr:to>
      <xdr:col>18</xdr:col>
      <xdr:colOff>9525</xdr:colOff>
      <xdr:row>594</xdr:row>
      <xdr:rowOff>133350</xdr:rowOff>
    </xdr:to>
    <xdr:sp>
      <xdr:nvSpPr>
        <xdr:cNvPr id="112" name="ลูกศรเชื่อมต่อแบบตรง 296"/>
        <xdr:cNvSpPr>
          <a:spLocks/>
        </xdr:cNvSpPr>
      </xdr:nvSpPr>
      <xdr:spPr>
        <a:xfrm rot="10800000">
          <a:off x="9305925" y="174488475"/>
          <a:ext cx="504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142875</xdr:rowOff>
    </xdr:from>
    <xdr:to>
      <xdr:col>18</xdr:col>
      <xdr:colOff>0</xdr:colOff>
      <xdr:row>68</xdr:row>
      <xdr:rowOff>142875</xdr:rowOff>
    </xdr:to>
    <xdr:sp>
      <xdr:nvSpPr>
        <xdr:cNvPr id="113" name="ลูกศรเชื่อมต่อแบบตรง 82"/>
        <xdr:cNvSpPr>
          <a:spLocks/>
        </xdr:cNvSpPr>
      </xdr:nvSpPr>
      <xdr:spPr>
        <a:xfrm rot="10800000" flipV="1">
          <a:off x="9324975" y="2033587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667</xdr:row>
      <xdr:rowOff>152400</xdr:rowOff>
    </xdr:from>
    <xdr:to>
      <xdr:col>11</xdr:col>
      <xdr:colOff>142875</xdr:colOff>
      <xdr:row>667</xdr:row>
      <xdr:rowOff>152400</xdr:rowOff>
    </xdr:to>
    <xdr:sp>
      <xdr:nvSpPr>
        <xdr:cNvPr id="114" name="ลูกศรเชื่อมต่อแบบตรง 82"/>
        <xdr:cNvSpPr>
          <a:spLocks/>
        </xdr:cNvSpPr>
      </xdr:nvSpPr>
      <xdr:spPr>
        <a:xfrm rot="10800000" flipV="1">
          <a:off x="8334375" y="195881625"/>
          <a:ext cx="476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598</xdr:row>
      <xdr:rowOff>133350</xdr:rowOff>
    </xdr:from>
    <xdr:to>
      <xdr:col>18</xdr:col>
      <xdr:colOff>19050</xdr:colOff>
      <xdr:row>598</xdr:row>
      <xdr:rowOff>133350</xdr:rowOff>
    </xdr:to>
    <xdr:sp>
      <xdr:nvSpPr>
        <xdr:cNvPr id="115" name="ลูกศรเชื่อมต่อแบบตรง 296"/>
        <xdr:cNvSpPr>
          <a:spLocks/>
        </xdr:cNvSpPr>
      </xdr:nvSpPr>
      <xdr:spPr>
        <a:xfrm rot="10800000">
          <a:off x="9315450" y="175669575"/>
          <a:ext cx="504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793</xdr:row>
      <xdr:rowOff>114300</xdr:rowOff>
    </xdr:from>
    <xdr:to>
      <xdr:col>15</xdr:col>
      <xdr:colOff>28575</xdr:colOff>
      <xdr:row>793</xdr:row>
      <xdr:rowOff>114300</xdr:rowOff>
    </xdr:to>
    <xdr:sp>
      <xdr:nvSpPr>
        <xdr:cNvPr id="116" name="ลูกศรเชื่อมต่อแบบตรง 36"/>
        <xdr:cNvSpPr>
          <a:spLocks/>
        </xdr:cNvSpPr>
      </xdr:nvSpPr>
      <xdr:spPr>
        <a:xfrm rot="10800000">
          <a:off x="8810625" y="23016210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801</xdr:row>
      <xdr:rowOff>133350</xdr:rowOff>
    </xdr:from>
    <xdr:to>
      <xdr:col>15</xdr:col>
      <xdr:colOff>19050</xdr:colOff>
      <xdr:row>801</xdr:row>
      <xdr:rowOff>133350</xdr:rowOff>
    </xdr:to>
    <xdr:sp>
      <xdr:nvSpPr>
        <xdr:cNvPr id="117" name="ลูกศรเชื่อมต่อแบบตรง 36"/>
        <xdr:cNvSpPr>
          <a:spLocks/>
        </xdr:cNvSpPr>
      </xdr:nvSpPr>
      <xdr:spPr>
        <a:xfrm rot="10800000">
          <a:off x="8801100" y="23216235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808</xdr:row>
      <xdr:rowOff>133350</xdr:rowOff>
    </xdr:from>
    <xdr:to>
      <xdr:col>15</xdr:col>
      <xdr:colOff>28575</xdr:colOff>
      <xdr:row>808</xdr:row>
      <xdr:rowOff>133350</xdr:rowOff>
    </xdr:to>
    <xdr:sp>
      <xdr:nvSpPr>
        <xdr:cNvPr id="118" name="ลูกศรเชื่อมต่อแบบตรง 36"/>
        <xdr:cNvSpPr>
          <a:spLocks/>
        </xdr:cNvSpPr>
      </xdr:nvSpPr>
      <xdr:spPr>
        <a:xfrm rot="10800000">
          <a:off x="8810625" y="23389590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823</xdr:row>
      <xdr:rowOff>123825</xdr:rowOff>
    </xdr:from>
    <xdr:to>
      <xdr:col>12</xdr:col>
      <xdr:colOff>19050</xdr:colOff>
      <xdr:row>823</xdr:row>
      <xdr:rowOff>123825</xdr:rowOff>
    </xdr:to>
    <xdr:sp>
      <xdr:nvSpPr>
        <xdr:cNvPr id="119" name="ลูกศรเชื่อมต่อแบบตรง 36"/>
        <xdr:cNvSpPr>
          <a:spLocks/>
        </xdr:cNvSpPr>
      </xdr:nvSpPr>
      <xdr:spPr>
        <a:xfrm rot="10800000">
          <a:off x="8305800" y="237686850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851</xdr:row>
      <xdr:rowOff>123825</xdr:rowOff>
    </xdr:from>
    <xdr:to>
      <xdr:col>12</xdr:col>
      <xdr:colOff>28575</xdr:colOff>
      <xdr:row>851</xdr:row>
      <xdr:rowOff>123825</xdr:rowOff>
    </xdr:to>
    <xdr:sp>
      <xdr:nvSpPr>
        <xdr:cNvPr id="120" name="ลูกศรเชื่อมต่อแบบตรง 36"/>
        <xdr:cNvSpPr>
          <a:spLocks/>
        </xdr:cNvSpPr>
      </xdr:nvSpPr>
      <xdr:spPr>
        <a:xfrm rot="10800000">
          <a:off x="8315325" y="244706775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175"/>
  <sheetViews>
    <sheetView zoomScale="120" zoomScaleNormal="120" zoomScaleSheetLayoutView="110" workbookViewId="0" topLeftCell="A53">
      <selection activeCell="A1" sqref="A1:F58"/>
    </sheetView>
  </sheetViews>
  <sheetFormatPr defaultColWidth="9.140625" defaultRowHeight="12.75"/>
  <cols>
    <col min="1" max="1" width="57.00390625" style="119" customWidth="1"/>
    <col min="2" max="2" width="15.28125" style="156" customWidth="1"/>
    <col min="3" max="3" width="19.28125" style="156" customWidth="1"/>
    <col min="4" max="4" width="19.140625" style="156" customWidth="1"/>
    <col min="5" max="5" width="18.7109375" style="156" customWidth="1"/>
    <col min="6" max="6" width="14.8515625" style="157" customWidth="1"/>
    <col min="7" max="7" width="10.421875" style="119" customWidth="1"/>
    <col min="8" max="16384" width="9.140625" style="119" customWidth="1"/>
  </cols>
  <sheetData>
    <row r="1" spans="1:6" ht="24">
      <c r="A1" s="192" t="s">
        <v>0</v>
      </c>
      <c r="B1" s="192"/>
      <c r="C1" s="192"/>
      <c r="D1" s="192"/>
      <c r="E1" s="192"/>
      <c r="F1" s="192"/>
    </row>
    <row r="2" spans="1:6" ht="24">
      <c r="A2" s="192" t="s">
        <v>621</v>
      </c>
      <c r="B2" s="192"/>
      <c r="C2" s="192"/>
      <c r="D2" s="192"/>
      <c r="E2" s="192"/>
      <c r="F2" s="192"/>
    </row>
    <row r="3" spans="1:6" ht="24">
      <c r="A3" s="192" t="s">
        <v>31</v>
      </c>
      <c r="B3" s="192"/>
      <c r="C3" s="192"/>
      <c r="D3" s="192"/>
      <c r="E3" s="192"/>
      <c r="F3" s="192"/>
    </row>
    <row r="4" spans="2:6" ht="18" customHeight="1">
      <c r="B4" s="119"/>
      <c r="C4" s="119"/>
      <c r="D4" s="119"/>
      <c r="E4" s="119"/>
      <c r="F4" s="119"/>
    </row>
    <row r="5" spans="1:6" ht="24">
      <c r="A5" s="188" t="s">
        <v>1</v>
      </c>
      <c r="B5" s="120" t="s">
        <v>2</v>
      </c>
      <c r="C5" s="120" t="s">
        <v>4</v>
      </c>
      <c r="D5" s="190" t="s">
        <v>6</v>
      </c>
      <c r="E5" s="120" t="s">
        <v>7</v>
      </c>
      <c r="F5" s="121" t="s">
        <v>36</v>
      </c>
    </row>
    <row r="6" spans="1:6" ht="24">
      <c r="A6" s="189"/>
      <c r="B6" s="122" t="s">
        <v>3</v>
      </c>
      <c r="C6" s="122" t="s">
        <v>5</v>
      </c>
      <c r="D6" s="191"/>
      <c r="E6" s="122" t="s">
        <v>8</v>
      </c>
      <c r="F6" s="123" t="s">
        <v>37</v>
      </c>
    </row>
    <row r="7" spans="1:6" ht="24">
      <c r="A7" s="124" t="s">
        <v>52</v>
      </c>
      <c r="B7" s="125"/>
      <c r="C7" s="125"/>
      <c r="D7" s="125"/>
      <c r="E7" s="125"/>
      <c r="F7" s="126"/>
    </row>
    <row r="8" spans="1:6" ht="24">
      <c r="A8" s="127" t="s">
        <v>66</v>
      </c>
      <c r="B8" s="128">
        <v>1</v>
      </c>
      <c r="C8" s="128">
        <f>(B8/71)*100</f>
        <v>1.4084507042253522</v>
      </c>
      <c r="D8" s="128">
        <v>10000</v>
      </c>
      <c r="E8" s="128">
        <f>(D8/16572219)*100</f>
        <v>0.06034194937925935</v>
      </c>
      <c r="F8" s="129" t="s">
        <v>30</v>
      </c>
    </row>
    <row r="9" spans="1:6" ht="24">
      <c r="A9" s="130"/>
      <c r="B9" s="131"/>
      <c r="C9" s="163"/>
      <c r="D9" s="131"/>
      <c r="E9" s="128"/>
      <c r="F9" s="132"/>
    </row>
    <row r="10" spans="1:6" ht="24.75" thickBot="1">
      <c r="A10" s="135" t="s">
        <v>59</v>
      </c>
      <c r="B10" s="136">
        <f>SUM(B7:B9)</f>
        <v>1</v>
      </c>
      <c r="C10" s="164">
        <f>(B10/71)*100</f>
        <v>1.4084507042253522</v>
      </c>
      <c r="D10" s="136">
        <f>D8+D9</f>
        <v>10000</v>
      </c>
      <c r="E10" s="137">
        <f>(D10/16572219)*100</f>
        <v>0.06034194937925935</v>
      </c>
      <c r="F10" s="138"/>
    </row>
    <row r="11" spans="1:6" ht="24.75" thickTop="1">
      <c r="A11" s="139" t="s">
        <v>53</v>
      </c>
      <c r="B11" s="140"/>
      <c r="C11" s="128"/>
      <c r="D11" s="140"/>
      <c r="E11" s="140"/>
      <c r="F11" s="141"/>
    </row>
    <row r="12" spans="1:6" ht="24">
      <c r="A12" s="82" t="s">
        <v>67</v>
      </c>
      <c r="B12" s="128">
        <v>6</v>
      </c>
      <c r="C12" s="128">
        <f>(B12/71)*100</f>
        <v>8.450704225352112</v>
      </c>
      <c r="D12" s="128">
        <v>1081600</v>
      </c>
      <c r="E12" s="128">
        <f>(D12/16572219)*100</f>
        <v>6.526585244860692</v>
      </c>
      <c r="F12" s="129" t="s">
        <v>30</v>
      </c>
    </row>
    <row r="13" spans="1:6" ht="24">
      <c r="A13" s="51"/>
      <c r="B13" s="163"/>
      <c r="C13" s="163"/>
      <c r="D13" s="163"/>
      <c r="E13" s="163"/>
      <c r="F13" s="186"/>
    </row>
    <row r="14" spans="1:6" ht="21.75" customHeight="1" thickBot="1">
      <c r="A14" s="135" t="s">
        <v>59</v>
      </c>
      <c r="B14" s="136">
        <f>SUM(B11:B12)</f>
        <v>6</v>
      </c>
      <c r="C14" s="164">
        <f>(B14/71)*100</f>
        <v>8.450704225352112</v>
      </c>
      <c r="D14" s="136">
        <f>SUM(D11:D12)</f>
        <v>1081600</v>
      </c>
      <c r="E14" s="137">
        <f>(D14/16572219)*100</f>
        <v>6.526585244860692</v>
      </c>
      <c r="F14" s="138"/>
    </row>
    <row r="15" spans="1:6" ht="24.75" thickTop="1">
      <c r="A15" s="139" t="s">
        <v>54</v>
      </c>
      <c r="B15" s="140"/>
      <c r="C15" s="140"/>
      <c r="D15" s="140"/>
      <c r="E15" s="140"/>
      <c r="F15" s="141"/>
    </row>
    <row r="16" spans="1:6" ht="24">
      <c r="A16" s="127" t="s">
        <v>62</v>
      </c>
      <c r="B16" s="128">
        <v>8</v>
      </c>
      <c r="C16" s="163">
        <f>(B16/71)*100</f>
        <v>11.267605633802818</v>
      </c>
      <c r="D16" s="128">
        <v>4001000</v>
      </c>
      <c r="E16" s="128">
        <f>(D16/16572219)*100</f>
        <v>24.142813946641667</v>
      </c>
      <c r="F16" s="129" t="s">
        <v>29</v>
      </c>
    </row>
    <row r="17" spans="1:6" ht="24">
      <c r="A17" s="51"/>
      <c r="B17" s="163"/>
      <c r="C17" s="187"/>
      <c r="D17" s="163"/>
      <c r="E17" s="163"/>
      <c r="F17" s="186"/>
    </row>
    <row r="18" spans="1:6" ht="24.75" thickBot="1">
      <c r="A18" s="135" t="s">
        <v>59</v>
      </c>
      <c r="B18" s="136">
        <f>SUM(B16:B16)</f>
        <v>8</v>
      </c>
      <c r="C18" s="164">
        <f>(B18/71)*100</f>
        <v>11.267605633802818</v>
      </c>
      <c r="D18" s="136">
        <f>SUM(D16:D16)</f>
        <v>4001000</v>
      </c>
      <c r="E18" s="137">
        <f>(D18/16572219)*100</f>
        <v>24.142813946641667</v>
      </c>
      <c r="F18" s="138"/>
    </row>
    <row r="19" spans="1:6" ht="24.75" thickTop="1">
      <c r="A19" s="139" t="s">
        <v>55</v>
      </c>
      <c r="B19" s="140"/>
      <c r="C19" s="140"/>
      <c r="D19" s="140"/>
      <c r="E19" s="140"/>
      <c r="F19" s="141"/>
    </row>
    <row r="20" spans="1:6" ht="24">
      <c r="A20" s="144" t="s">
        <v>56</v>
      </c>
      <c r="B20" s="128"/>
      <c r="C20" s="128"/>
      <c r="D20" s="128"/>
      <c r="E20" s="128"/>
      <c r="F20" s="129"/>
    </row>
    <row r="21" spans="1:6" ht="24">
      <c r="A21" s="130" t="s">
        <v>68</v>
      </c>
      <c r="B21" s="131">
        <v>4</v>
      </c>
      <c r="C21" s="128">
        <f>(B21/71)*100</f>
        <v>5.633802816901409</v>
      </c>
      <c r="D21" s="131">
        <v>175000</v>
      </c>
      <c r="E21" s="128">
        <f>(D21/16572219)*100</f>
        <v>1.0559841141370385</v>
      </c>
      <c r="F21" s="132" t="s">
        <v>30</v>
      </c>
    </row>
    <row r="22" spans="1:6" ht="24">
      <c r="A22" s="145"/>
      <c r="B22" s="146"/>
      <c r="C22" s="146"/>
      <c r="D22" s="146"/>
      <c r="E22" s="146"/>
      <c r="F22" s="147"/>
    </row>
    <row r="23" spans="1:6" ht="24.75" thickBot="1">
      <c r="A23" s="135" t="s">
        <v>59</v>
      </c>
      <c r="B23" s="136">
        <f>SUM(B21:B21)</f>
        <v>4</v>
      </c>
      <c r="C23" s="164">
        <f>(B23/71)*100</f>
        <v>5.633802816901409</v>
      </c>
      <c r="D23" s="136">
        <f>SUM(D21:D21)</f>
        <v>175000</v>
      </c>
      <c r="E23" s="137">
        <f>(D23/16572219)*100</f>
        <v>1.0559841141370385</v>
      </c>
      <c r="F23" s="138"/>
    </row>
    <row r="24" spans="1:6" ht="24.75" thickTop="1">
      <c r="A24" s="161"/>
      <c r="B24" s="148"/>
      <c r="C24" s="162"/>
      <c r="D24" s="148"/>
      <c r="E24" s="162"/>
      <c r="F24" s="149"/>
    </row>
    <row r="25" spans="1:6" ht="24">
      <c r="A25" s="192" t="s">
        <v>0</v>
      </c>
      <c r="B25" s="192"/>
      <c r="C25" s="192"/>
      <c r="D25" s="192"/>
      <c r="E25" s="192"/>
      <c r="F25" s="192"/>
    </row>
    <row r="26" spans="1:6" ht="24">
      <c r="A26" s="192" t="s">
        <v>621</v>
      </c>
      <c r="B26" s="192"/>
      <c r="C26" s="192"/>
      <c r="D26" s="192"/>
      <c r="E26" s="192"/>
      <c r="F26" s="192"/>
    </row>
    <row r="27" spans="1:6" ht="24">
      <c r="A27" s="192" t="s">
        <v>31</v>
      </c>
      <c r="B27" s="192"/>
      <c r="C27" s="192"/>
      <c r="D27" s="192"/>
      <c r="E27" s="192"/>
      <c r="F27" s="192"/>
    </row>
    <row r="28" spans="1:6" ht="24">
      <c r="A28" s="188" t="s">
        <v>1</v>
      </c>
      <c r="B28" s="120" t="s">
        <v>2</v>
      </c>
      <c r="C28" s="120" t="s">
        <v>4</v>
      </c>
      <c r="D28" s="190" t="s">
        <v>6</v>
      </c>
      <c r="E28" s="120" t="s">
        <v>7</v>
      </c>
      <c r="F28" s="121" t="s">
        <v>36</v>
      </c>
    </row>
    <row r="29" spans="1:6" ht="24">
      <c r="A29" s="189"/>
      <c r="B29" s="122" t="s">
        <v>3</v>
      </c>
      <c r="C29" s="122" t="s">
        <v>5</v>
      </c>
      <c r="D29" s="191"/>
      <c r="E29" s="122" t="s">
        <v>8</v>
      </c>
      <c r="F29" s="123" t="s">
        <v>37</v>
      </c>
    </row>
    <row r="30" spans="1:6" ht="24">
      <c r="A30" s="124" t="s">
        <v>57</v>
      </c>
      <c r="B30" s="125"/>
      <c r="C30" s="125"/>
      <c r="D30" s="125"/>
      <c r="E30" s="125"/>
      <c r="F30" s="126"/>
    </row>
    <row r="31" spans="1:6" ht="24">
      <c r="A31" s="130" t="s">
        <v>69</v>
      </c>
      <c r="B31" s="131">
        <v>4</v>
      </c>
      <c r="C31" s="128">
        <f>(B31/71)*100</f>
        <v>5.633802816901409</v>
      </c>
      <c r="D31" s="131">
        <v>85000</v>
      </c>
      <c r="E31" s="128">
        <f aca="true" t="shared" si="0" ref="E31:E38">(D31/16572219)*100</f>
        <v>0.5129065697237044</v>
      </c>
      <c r="F31" s="132" t="s">
        <v>30</v>
      </c>
    </row>
    <row r="32" spans="1:6" ht="24">
      <c r="A32" s="142" t="s">
        <v>70</v>
      </c>
      <c r="B32" s="131">
        <v>26</v>
      </c>
      <c r="C32" s="128">
        <f aca="true" t="shared" si="1" ref="C32:C38">(B32/71)*100</f>
        <v>36.61971830985916</v>
      </c>
      <c r="D32" s="131">
        <v>644200</v>
      </c>
      <c r="E32" s="128">
        <f t="shared" si="0"/>
        <v>3.8872283790118876</v>
      </c>
      <c r="F32" s="132" t="s">
        <v>30</v>
      </c>
    </row>
    <row r="33" spans="1:6" ht="24">
      <c r="A33" s="142" t="s">
        <v>71</v>
      </c>
      <c r="B33" s="131">
        <v>2</v>
      </c>
      <c r="C33" s="128">
        <f t="shared" si="1"/>
        <v>2.8169014084507045</v>
      </c>
      <c r="D33" s="131">
        <v>40000</v>
      </c>
      <c r="E33" s="128">
        <f t="shared" si="0"/>
        <v>0.2413677975170374</v>
      </c>
      <c r="F33" s="132" t="s">
        <v>30</v>
      </c>
    </row>
    <row r="34" spans="1:6" ht="24">
      <c r="A34" s="11" t="s">
        <v>622</v>
      </c>
      <c r="B34" s="134">
        <v>1</v>
      </c>
      <c r="C34" s="128">
        <f t="shared" si="1"/>
        <v>1.4084507042253522</v>
      </c>
      <c r="D34" s="134">
        <v>137000</v>
      </c>
      <c r="E34" s="128">
        <f t="shared" si="0"/>
        <v>0.826684706495853</v>
      </c>
      <c r="F34" s="88" t="s">
        <v>29</v>
      </c>
    </row>
    <row r="35" spans="1:6" ht="24">
      <c r="A35" s="142" t="s">
        <v>623</v>
      </c>
      <c r="B35" s="131">
        <v>4</v>
      </c>
      <c r="C35" s="128">
        <f t="shared" si="1"/>
        <v>5.633802816901409</v>
      </c>
      <c r="D35" s="131">
        <v>7613900</v>
      </c>
      <c r="E35" s="128">
        <f t="shared" si="0"/>
        <v>45.943756837874275</v>
      </c>
      <c r="F35" s="132" t="s">
        <v>30</v>
      </c>
    </row>
    <row r="36" spans="1:6" ht="24">
      <c r="A36" s="130" t="s">
        <v>624</v>
      </c>
      <c r="B36" s="131">
        <v>6</v>
      </c>
      <c r="C36" s="128">
        <f t="shared" si="1"/>
        <v>8.450704225352112</v>
      </c>
      <c r="D36" s="131">
        <v>2016519</v>
      </c>
      <c r="E36" s="128">
        <f t="shared" si="0"/>
        <v>12.168068742031469</v>
      </c>
      <c r="F36" s="132" t="s">
        <v>30</v>
      </c>
    </row>
    <row r="37" spans="1:6" ht="24">
      <c r="A37" s="11" t="s">
        <v>625</v>
      </c>
      <c r="B37" s="134">
        <v>4</v>
      </c>
      <c r="C37" s="128">
        <f t="shared" si="1"/>
        <v>5.633802816901409</v>
      </c>
      <c r="D37" s="134">
        <v>380000</v>
      </c>
      <c r="E37" s="128">
        <f t="shared" si="0"/>
        <v>2.2929940764118553</v>
      </c>
      <c r="F37" s="88" t="s">
        <v>30</v>
      </c>
    </row>
    <row r="38" spans="1:6" ht="24">
      <c r="A38" s="11" t="s">
        <v>626</v>
      </c>
      <c r="B38" s="134">
        <v>4</v>
      </c>
      <c r="C38" s="128">
        <f t="shared" si="1"/>
        <v>5.633802816901409</v>
      </c>
      <c r="D38" s="134">
        <v>378000</v>
      </c>
      <c r="E38" s="128">
        <f t="shared" si="0"/>
        <v>2.2809256865360035</v>
      </c>
      <c r="F38" s="88" t="s">
        <v>30</v>
      </c>
    </row>
    <row r="39" spans="1:6" ht="24">
      <c r="A39" s="11"/>
      <c r="B39" s="134"/>
      <c r="C39" s="165"/>
      <c r="D39" s="134"/>
      <c r="E39" s="165"/>
      <c r="F39" s="88"/>
    </row>
    <row r="40" spans="1:6" ht="24.75" thickBot="1">
      <c r="A40" s="135" t="s">
        <v>59</v>
      </c>
      <c r="B40" s="136">
        <f>SUM(B31:B38)</f>
        <v>51</v>
      </c>
      <c r="C40" s="164">
        <f>(B40/71)*100</f>
        <v>71.83098591549296</v>
      </c>
      <c r="D40" s="136">
        <f>SUM(D31:D38)</f>
        <v>11294619</v>
      </c>
      <c r="E40" s="137">
        <f>(D40/16572219)*100</f>
        <v>68.15393279560209</v>
      </c>
      <c r="F40" s="138"/>
    </row>
    <row r="41" spans="1:6" ht="24.75" thickTop="1">
      <c r="A41" s="139" t="s">
        <v>203</v>
      </c>
      <c r="B41" s="140"/>
      <c r="C41" s="140"/>
      <c r="D41" s="140"/>
      <c r="E41" s="140"/>
      <c r="F41" s="141"/>
    </row>
    <row r="42" spans="1:6" ht="24">
      <c r="A42" s="144" t="s">
        <v>204</v>
      </c>
      <c r="B42" s="128"/>
      <c r="C42" s="128"/>
      <c r="D42" s="128"/>
      <c r="E42" s="128"/>
      <c r="F42" s="129"/>
    </row>
    <row r="43" spans="1:6" ht="24">
      <c r="A43" s="130" t="s">
        <v>64</v>
      </c>
      <c r="B43" s="131">
        <v>1</v>
      </c>
      <c r="C43" s="128">
        <f>(B43/71)*100</f>
        <v>1.4084507042253522</v>
      </c>
      <c r="D43" s="131">
        <v>10000</v>
      </c>
      <c r="E43" s="128">
        <f>(D43/16572219)*100</f>
        <v>0.06034194937925935</v>
      </c>
      <c r="F43" s="132" t="s">
        <v>30</v>
      </c>
    </row>
    <row r="44" spans="1:6" ht="24">
      <c r="A44" s="22"/>
      <c r="B44" s="133"/>
      <c r="C44" s="163"/>
      <c r="D44" s="133"/>
      <c r="E44" s="163"/>
      <c r="F44" s="79"/>
    </row>
    <row r="45" spans="1:6" ht="24.75" thickBot="1">
      <c r="A45" s="135" t="s">
        <v>59</v>
      </c>
      <c r="B45" s="136">
        <f>SUM(B43:B43)</f>
        <v>1</v>
      </c>
      <c r="C45" s="164">
        <f>(B45/71)*100</f>
        <v>1.4084507042253522</v>
      </c>
      <c r="D45" s="136">
        <f>SUM(D43:D43)</f>
        <v>10000</v>
      </c>
      <c r="E45" s="137">
        <f>(D45/16572219)*100</f>
        <v>0.06034194937925935</v>
      </c>
      <c r="F45" s="138"/>
    </row>
    <row r="46" spans="1:6" ht="24.75" thickTop="1">
      <c r="A46" s="161"/>
      <c r="B46" s="148"/>
      <c r="C46" s="162"/>
      <c r="D46" s="148"/>
      <c r="E46" s="162"/>
      <c r="F46" s="149"/>
    </row>
    <row r="47" spans="1:6" ht="24">
      <c r="A47" s="161"/>
      <c r="B47" s="148"/>
      <c r="C47" s="162"/>
      <c r="D47" s="148"/>
      <c r="E47" s="162"/>
      <c r="F47" s="149"/>
    </row>
    <row r="48" spans="1:6" ht="24">
      <c r="A48" s="161"/>
      <c r="B48" s="148"/>
      <c r="C48" s="162"/>
      <c r="D48" s="148"/>
      <c r="E48" s="162"/>
      <c r="F48" s="149"/>
    </row>
    <row r="49" spans="1:6" ht="24">
      <c r="A49" s="192" t="s">
        <v>0</v>
      </c>
      <c r="B49" s="192"/>
      <c r="C49" s="192"/>
      <c r="D49" s="192"/>
      <c r="E49" s="192"/>
      <c r="F49" s="192"/>
    </row>
    <row r="50" spans="1:6" ht="24">
      <c r="A50" s="192" t="s">
        <v>621</v>
      </c>
      <c r="B50" s="192"/>
      <c r="C50" s="192"/>
      <c r="D50" s="192"/>
      <c r="E50" s="192"/>
      <c r="F50" s="192"/>
    </row>
    <row r="51" spans="1:6" ht="24">
      <c r="A51" s="192" t="s">
        <v>31</v>
      </c>
      <c r="B51" s="192"/>
      <c r="C51" s="192"/>
      <c r="D51" s="192"/>
      <c r="E51" s="192"/>
      <c r="F51" s="192"/>
    </row>
    <row r="52" spans="1:6" ht="24">
      <c r="A52" s="188" t="s">
        <v>1</v>
      </c>
      <c r="B52" s="120" t="s">
        <v>2</v>
      </c>
      <c r="C52" s="120" t="s">
        <v>4</v>
      </c>
      <c r="D52" s="190" t="s">
        <v>6</v>
      </c>
      <c r="E52" s="120" t="s">
        <v>7</v>
      </c>
      <c r="F52" s="121" t="s">
        <v>36</v>
      </c>
    </row>
    <row r="53" spans="1:6" ht="24">
      <c r="A53" s="189"/>
      <c r="B53" s="122" t="s">
        <v>3</v>
      </c>
      <c r="C53" s="122" t="s">
        <v>5</v>
      </c>
      <c r="D53" s="191"/>
      <c r="E53" s="122" t="s">
        <v>8</v>
      </c>
      <c r="F53" s="123" t="s">
        <v>37</v>
      </c>
    </row>
    <row r="54" spans="1:6" ht="24">
      <c r="A54" s="124" t="s">
        <v>58</v>
      </c>
      <c r="B54" s="125"/>
      <c r="C54" s="125"/>
      <c r="D54" s="125"/>
      <c r="E54" s="125"/>
      <c r="F54" s="126"/>
    </row>
    <row r="55" spans="1:6" ht="24">
      <c r="A55" s="130" t="s">
        <v>205</v>
      </c>
      <c r="B55" s="131">
        <v>0</v>
      </c>
      <c r="C55" s="128">
        <f>(B55/65)*100</f>
        <v>0</v>
      </c>
      <c r="D55" s="131">
        <v>0</v>
      </c>
      <c r="E55" s="128">
        <f>(D55/15583977)*100</f>
        <v>0</v>
      </c>
      <c r="F55" s="132" t="s">
        <v>30</v>
      </c>
    </row>
    <row r="56" spans="1:6" ht="24">
      <c r="A56" s="130"/>
      <c r="B56" s="143"/>
      <c r="C56" s="131"/>
      <c r="D56" s="143"/>
      <c r="E56" s="131"/>
      <c r="F56" s="85"/>
    </row>
    <row r="57" spans="1:6" s="150" customFormat="1" ht="18" customHeight="1" thickBot="1">
      <c r="A57" s="135" t="s">
        <v>59</v>
      </c>
      <c r="B57" s="136">
        <f>SUM(B55:B56)</f>
        <v>0</v>
      </c>
      <c r="C57" s="136">
        <f>(B57/65)*100</f>
        <v>0</v>
      </c>
      <c r="D57" s="136">
        <f>SUM(D55:D56)</f>
        <v>0</v>
      </c>
      <c r="E57" s="136">
        <f>SUM(E55:E56)</f>
        <v>0</v>
      </c>
      <c r="F57" s="138"/>
    </row>
    <row r="58" spans="1:6" ht="25.5" customHeight="1" thickBot="1" thickTop="1">
      <c r="A58" s="151" t="s">
        <v>60</v>
      </c>
      <c r="B58" s="152">
        <f>SUM(B10+B14+B18+B23+B40+B45+B57)</f>
        <v>71</v>
      </c>
      <c r="C58" s="153">
        <f>(B58/71)*100</f>
        <v>100</v>
      </c>
      <c r="D58" s="152">
        <f>SUM(D10+D14+D18+D23+D40+D45+D57)</f>
        <v>16572219</v>
      </c>
      <c r="E58" s="137">
        <f>(D58/16572219)*100</f>
        <v>100</v>
      </c>
      <c r="F58" s="154"/>
    </row>
    <row r="59" spans="2:6" ht="18" customHeight="1" thickTop="1">
      <c r="B59" s="119"/>
      <c r="C59" s="119"/>
      <c r="D59" s="119"/>
      <c r="E59" s="119"/>
      <c r="F59" s="119"/>
    </row>
    <row r="60" spans="1:6" s="2" customFormat="1" ht="24">
      <c r="A60" s="119"/>
      <c r="B60" s="119"/>
      <c r="C60" s="119"/>
      <c r="D60" s="119"/>
      <c r="E60" s="119"/>
      <c r="F60" s="119"/>
    </row>
    <row r="61" spans="1:6" s="2" customFormat="1" ht="24">
      <c r="A61" s="119"/>
      <c r="B61" s="119"/>
      <c r="C61" s="119"/>
      <c r="D61" s="119"/>
      <c r="E61" s="119"/>
      <c r="F61" s="119"/>
    </row>
    <row r="62" spans="1:6" s="2" customFormat="1" ht="24">
      <c r="A62" s="119"/>
      <c r="B62" s="119"/>
      <c r="C62" s="119"/>
      <c r="D62" s="119"/>
      <c r="E62" s="119"/>
      <c r="F62" s="119"/>
    </row>
    <row r="63" spans="2:6" ht="18" customHeight="1">
      <c r="B63" s="119"/>
      <c r="C63" s="119"/>
      <c r="D63" s="119"/>
      <c r="E63" s="119"/>
      <c r="F63" s="119"/>
    </row>
    <row r="64" spans="2:6" ht="18" customHeight="1">
      <c r="B64" s="119"/>
      <c r="C64" s="119"/>
      <c r="D64" s="119"/>
      <c r="E64" s="119"/>
      <c r="F64" s="119"/>
    </row>
    <row r="65" spans="2:6" ht="18" customHeight="1">
      <c r="B65" s="119"/>
      <c r="C65" s="119"/>
      <c r="D65" s="119"/>
      <c r="E65" s="119"/>
      <c r="F65" s="119"/>
    </row>
    <row r="66" spans="2:6" ht="18" customHeight="1">
      <c r="B66" s="119"/>
      <c r="C66" s="119"/>
      <c r="D66" s="119"/>
      <c r="E66" s="119"/>
      <c r="F66" s="119"/>
    </row>
    <row r="67" spans="2:6" ht="18" customHeight="1">
      <c r="B67" s="119"/>
      <c r="C67" s="119"/>
      <c r="D67" s="119"/>
      <c r="E67" s="119"/>
      <c r="F67" s="119"/>
    </row>
    <row r="68" spans="2:6" ht="18" customHeight="1">
      <c r="B68" s="119"/>
      <c r="C68" s="119"/>
      <c r="D68" s="119"/>
      <c r="E68" s="119"/>
      <c r="F68" s="119"/>
    </row>
    <row r="69" spans="2:6" ht="18" customHeight="1">
      <c r="B69" s="119"/>
      <c r="C69" s="119"/>
      <c r="D69" s="119"/>
      <c r="E69" s="119"/>
      <c r="F69" s="119"/>
    </row>
    <row r="70" spans="2:6" ht="18" customHeight="1">
      <c r="B70" s="119"/>
      <c r="C70" s="119"/>
      <c r="D70" s="119"/>
      <c r="E70" s="119"/>
      <c r="F70" s="119"/>
    </row>
    <row r="71" spans="2:6" ht="18" customHeight="1">
      <c r="B71" s="119"/>
      <c r="C71" s="119"/>
      <c r="D71" s="119"/>
      <c r="E71" s="119"/>
      <c r="F71" s="119"/>
    </row>
    <row r="72" spans="2:6" ht="18" customHeight="1">
      <c r="B72" s="119"/>
      <c r="C72" s="119"/>
      <c r="D72" s="119"/>
      <c r="E72" s="119"/>
      <c r="F72" s="119"/>
    </row>
    <row r="73" spans="2:6" ht="18" customHeight="1">
      <c r="B73" s="119"/>
      <c r="C73" s="119"/>
      <c r="D73" s="119"/>
      <c r="E73" s="119"/>
      <c r="F73" s="119"/>
    </row>
    <row r="74" spans="2:6" ht="18" customHeight="1">
      <c r="B74" s="119"/>
      <c r="C74" s="119"/>
      <c r="D74" s="119"/>
      <c r="E74" s="119"/>
      <c r="F74" s="119"/>
    </row>
    <row r="75" spans="2:6" ht="18" customHeight="1">
      <c r="B75" s="119"/>
      <c r="C75" s="119"/>
      <c r="D75" s="119"/>
      <c r="E75" s="119"/>
      <c r="F75" s="119"/>
    </row>
    <row r="76" spans="2:6" ht="18" customHeight="1">
      <c r="B76" s="119"/>
      <c r="C76" s="119"/>
      <c r="D76" s="119"/>
      <c r="E76" s="119"/>
      <c r="F76" s="119"/>
    </row>
    <row r="77" spans="2:6" ht="18" customHeight="1">
      <c r="B77" s="119"/>
      <c r="C77" s="119"/>
      <c r="D77" s="119"/>
      <c r="E77" s="119"/>
      <c r="F77" s="119"/>
    </row>
    <row r="78" spans="2:6" ht="18" customHeight="1">
      <c r="B78" s="119"/>
      <c r="C78" s="119"/>
      <c r="D78" s="119"/>
      <c r="E78" s="119"/>
      <c r="F78" s="119"/>
    </row>
    <row r="79" spans="2:6" ht="18" customHeight="1">
      <c r="B79" s="119"/>
      <c r="C79" s="119"/>
      <c r="D79" s="119"/>
      <c r="E79" s="119"/>
      <c r="F79" s="119"/>
    </row>
    <row r="80" spans="2:6" ht="18" customHeight="1">
      <c r="B80" s="119"/>
      <c r="C80" s="119"/>
      <c r="D80" s="119"/>
      <c r="E80" s="119"/>
      <c r="F80" s="119"/>
    </row>
    <row r="81" spans="2:6" ht="18" customHeight="1">
      <c r="B81" s="119"/>
      <c r="C81" s="119"/>
      <c r="D81" s="119"/>
      <c r="E81" s="119"/>
      <c r="F81" s="119"/>
    </row>
    <row r="82" spans="2:6" ht="18" customHeight="1">
      <c r="B82" s="119"/>
      <c r="C82" s="119"/>
      <c r="D82" s="119"/>
      <c r="E82" s="119"/>
      <c r="F82" s="119"/>
    </row>
    <row r="83" spans="2:6" ht="18" customHeight="1">
      <c r="B83" s="119"/>
      <c r="C83" s="119"/>
      <c r="D83" s="119"/>
      <c r="E83" s="119"/>
      <c r="F83" s="119"/>
    </row>
    <row r="84" spans="2:6" ht="18" customHeight="1">
      <c r="B84" s="119"/>
      <c r="C84" s="119"/>
      <c r="D84" s="119"/>
      <c r="E84" s="119"/>
      <c r="F84" s="119"/>
    </row>
    <row r="85" spans="2:6" ht="18" customHeight="1">
      <c r="B85" s="119"/>
      <c r="C85" s="119"/>
      <c r="D85" s="119"/>
      <c r="E85" s="119"/>
      <c r="F85" s="119"/>
    </row>
    <row r="86" spans="2:6" ht="18" customHeight="1">
      <c r="B86" s="119"/>
      <c r="C86" s="119"/>
      <c r="D86" s="119"/>
      <c r="E86" s="119"/>
      <c r="F86" s="119"/>
    </row>
    <row r="87" spans="2:6" ht="18" customHeight="1">
      <c r="B87" s="119"/>
      <c r="C87" s="119"/>
      <c r="D87" s="119"/>
      <c r="E87" s="119"/>
      <c r="F87" s="119"/>
    </row>
    <row r="88" spans="2:6" ht="18" customHeight="1">
      <c r="B88" s="119"/>
      <c r="C88" s="119"/>
      <c r="D88" s="119"/>
      <c r="E88" s="119"/>
      <c r="F88" s="119"/>
    </row>
    <row r="89" spans="2:6" ht="18" customHeight="1">
      <c r="B89" s="119"/>
      <c r="C89" s="119"/>
      <c r="D89" s="119"/>
      <c r="E89" s="119"/>
      <c r="F89" s="119"/>
    </row>
    <row r="90" spans="2:6" ht="18" customHeight="1">
      <c r="B90" s="119"/>
      <c r="C90" s="119"/>
      <c r="D90" s="119"/>
      <c r="E90" s="119"/>
      <c r="F90" s="119"/>
    </row>
    <row r="91" spans="2:6" ht="18" customHeight="1">
      <c r="B91" s="119"/>
      <c r="C91" s="119"/>
      <c r="D91" s="119"/>
      <c r="E91" s="119"/>
      <c r="F91" s="119"/>
    </row>
    <row r="92" spans="2:6" ht="18" customHeight="1">
      <c r="B92" s="119"/>
      <c r="C92" s="119"/>
      <c r="D92" s="119"/>
      <c r="E92" s="119"/>
      <c r="F92" s="119"/>
    </row>
    <row r="93" spans="2:6" ht="18" customHeight="1">
      <c r="B93" s="119"/>
      <c r="C93" s="119"/>
      <c r="D93" s="119"/>
      <c r="E93" s="119"/>
      <c r="F93" s="119"/>
    </row>
    <row r="94" spans="2:6" ht="18" customHeight="1">
      <c r="B94" s="119"/>
      <c r="C94" s="119"/>
      <c r="D94" s="119"/>
      <c r="E94" s="119"/>
      <c r="F94" s="119"/>
    </row>
    <row r="95" spans="2:6" ht="18" customHeight="1">
      <c r="B95" s="119"/>
      <c r="C95" s="119"/>
      <c r="D95" s="119"/>
      <c r="E95" s="119"/>
      <c r="F95" s="119"/>
    </row>
    <row r="96" spans="2:6" ht="18" customHeight="1">
      <c r="B96" s="119"/>
      <c r="C96" s="119"/>
      <c r="D96" s="119"/>
      <c r="E96" s="119"/>
      <c r="F96" s="119"/>
    </row>
    <row r="97" spans="2:6" ht="18" customHeight="1">
      <c r="B97" s="119"/>
      <c r="C97" s="119"/>
      <c r="D97" s="119"/>
      <c r="E97" s="119"/>
      <c r="F97" s="119"/>
    </row>
    <row r="98" spans="2:6" ht="18" customHeight="1">
      <c r="B98" s="119"/>
      <c r="C98" s="119"/>
      <c r="D98" s="119"/>
      <c r="E98" s="119"/>
      <c r="F98" s="119"/>
    </row>
    <row r="99" spans="2:6" ht="18" customHeight="1">
      <c r="B99" s="119"/>
      <c r="C99" s="119"/>
      <c r="D99" s="119"/>
      <c r="E99" s="119"/>
      <c r="F99" s="119"/>
    </row>
    <row r="100" spans="2:6" ht="18" customHeight="1">
      <c r="B100" s="119"/>
      <c r="C100" s="119"/>
      <c r="D100" s="119"/>
      <c r="E100" s="119"/>
      <c r="F100" s="119"/>
    </row>
    <row r="101" spans="2:6" ht="18" customHeight="1">
      <c r="B101" s="119"/>
      <c r="C101" s="119"/>
      <c r="D101" s="119"/>
      <c r="E101" s="119"/>
      <c r="F101" s="119"/>
    </row>
    <row r="102" spans="2:6" ht="18" customHeight="1">
      <c r="B102" s="119"/>
      <c r="C102" s="119"/>
      <c r="D102" s="119"/>
      <c r="E102" s="119"/>
      <c r="F102" s="119"/>
    </row>
    <row r="103" spans="2:6" ht="18" customHeight="1">
      <c r="B103" s="119"/>
      <c r="C103" s="119"/>
      <c r="D103" s="119"/>
      <c r="E103" s="119"/>
      <c r="F103" s="119"/>
    </row>
    <row r="104" spans="2:6" ht="18" customHeight="1">
      <c r="B104" s="119"/>
      <c r="C104" s="119"/>
      <c r="D104" s="119"/>
      <c r="E104" s="119"/>
      <c r="F104" s="119"/>
    </row>
    <row r="105" spans="2:6" ht="18" customHeight="1">
      <c r="B105" s="119"/>
      <c r="C105" s="119"/>
      <c r="D105" s="119"/>
      <c r="E105" s="119"/>
      <c r="F105" s="119"/>
    </row>
    <row r="106" spans="2:6" ht="18" customHeight="1">
      <c r="B106" s="119"/>
      <c r="C106" s="119"/>
      <c r="D106" s="119"/>
      <c r="E106" s="119"/>
      <c r="F106" s="119"/>
    </row>
    <row r="107" spans="2:6" ht="18" customHeight="1">
      <c r="B107" s="119"/>
      <c r="C107" s="119"/>
      <c r="D107" s="119"/>
      <c r="E107" s="119"/>
      <c r="F107" s="119"/>
    </row>
    <row r="108" spans="2:6" ht="18" customHeight="1">
      <c r="B108" s="119"/>
      <c r="C108" s="119"/>
      <c r="D108" s="119"/>
      <c r="E108" s="119"/>
      <c r="F108" s="119"/>
    </row>
    <row r="109" spans="2:6" ht="18" customHeight="1">
      <c r="B109" s="119"/>
      <c r="C109" s="119"/>
      <c r="D109" s="119"/>
      <c r="E109" s="119"/>
      <c r="F109" s="119"/>
    </row>
    <row r="110" spans="2:6" ht="18" customHeight="1">
      <c r="B110" s="119"/>
      <c r="C110" s="119"/>
      <c r="D110" s="119"/>
      <c r="E110" s="119"/>
      <c r="F110" s="119"/>
    </row>
    <row r="111" spans="2:6" ht="18" customHeight="1">
      <c r="B111" s="119"/>
      <c r="C111" s="119"/>
      <c r="D111" s="119"/>
      <c r="E111" s="119"/>
      <c r="F111" s="119"/>
    </row>
    <row r="112" spans="1:6" ht="18" customHeight="1">
      <c r="A112" s="155"/>
      <c r="B112" s="155"/>
      <c r="C112" s="155"/>
      <c r="D112" s="155"/>
      <c r="E112" s="155"/>
      <c r="F112" s="155"/>
    </row>
    <row r="113" spans="2:6" ht="18" customHeight="1">
      <c r="B113" s="119"/>
      <c r="C113" s="119"/>
      <c r="D113" s="119"/>
      <c r="E113" s="119"/>
      <c r="F113" s="119"/>
    </row>
    <row r="114" spans="2:6" ht="18" customHeight="1">
      <c r="B114" s="119"/>
      <c r="C114" s="119"/>
      <c r="D114" s="119"/>
      <c r="E114" s="119"/>
      <c r="F114" s="119"/>
    </row>
    <row r="115" spans="2:6" ht="18" customHeight="1">
      <c r="B115" s="119"/>
      <c r="C115" s="119"/>
      <c r="D115" s="119"/>
      <c r="E115" s="119"/>
      <c r="F115" s="119"/>
    </row>
    <row r="116" spans="2:6" ht="18" customHeight="1">
      <c r="B116" s="119"/>
      <c r="C116" s="119"/>
      <c r="D116" s="119"/>
      <c r="E116" s="119"/>
      <c r="F116" s="119"/>
    </row>
    <row r="117" spans="2:6" ht="18" customHeight="1">
      <c r="B117" s="119"/>
      <c r="C117" s="119"/>
      <c r="D117" s="119"/>
      <c r="E117" s="119"/>
      <c r="F117" s="119"/>
    </row>
    <row r="118" spans="2:6" ht="18" customHeight="1">
      <c r="B118" s="119"/>
      <c r="C118" s="119"/>
      <c r="D118" s="119"/>
      <c r="E118" s="119"/>
      <c r="F118" s="119"/>
    </row>
    <row r="119" spans="2:6" ht="18" customHeight="1">
      <c r="B119" s="119"/>
      <c r="C119" s="119"/>
      <c r="D119" s="119"/>
      <c r="E119" s="119"/>
      <c r="F119" s="119"/>
    </row>
    <row r="120" spans="2:6" ht="18" customHeight="1">
      <c r="B120" s="119"/>
      <c r="C120" s="119"/>
      <c r="D120" s="119"/>
      <c r="E120" s="119"/>
      <c r="F120" s="119"/>
    </row>
    <row r="121" spans="2:6" ht="18" customHeight="1">
      <c r="B121" s="119"/>
      <c r="C121" s="119"/>
      <c r="D121" s="119"/>
      <c r="E121" s="119"/>
      <c r="F121" s="119"/>
    </row>
    <row r="122" spans="2:6" ht="18" customHeight="1">
      <c r="B122" s="119"/>
      <c r="C122" s="119"/>
      <c r="D122" s="119"/>
      <c r="E122" s="119"/>
      <c r="F122" s="119"/>
    </row>
    <row r="123" spans="2:6" ht="18" customHeight="1">
      <c r="B123" s="119"/>
      <c r="C123" s="119"/>
      <c r="D123" s="119"/>
      <c r="E123" s="119"/>
      <c r="F123" s="119"/>
    </row>
    <row r="124" spans="2:6" ht="18" customHeight="1">
      <c r="B124" s="119"/>
      <c r="C124" s="119"/>
      <c r="D124" s="119"/>
      <c r="E124" s="119"/>
      <c r="F124" s="119"/>
    </row>
    <row r="125" spans="2:6" ht="18" customHeight="1">
      <c r="B125" s="119"/>
      <c r="C125" s="119"/>
      <c r="D125" s="119"/>
      <c r="E125" s="119"/>
      <c r="F125" s="119"/>
    </row>
    <row r="126" spans="2:6" ht="18" customHeight="1">
      <c r="B126" s="119"/>
      <c r="C126" s="119"/>
      <c r="D126" s="119"/>
      <c r="E126" s="119"/>
      <c r="F126" s="119"/>
    </row>
    <row r="127" spans="2:6" ht="18" customHeight="1">
      <c r="B127" s="119"/>
      <c r="C127" s="119"/>
      <c r="D127" s="119"/>
      <c r="E127" s="119"/>
      <c r="F127" s="119"/>
    </row>
    <row r="128" spans="2:6" ht="18" customHeight="1">
      <c r="B128" s="119"/>
      <c r="C128" s="119"/>
      <c r="D128" s="119"/>
      <c r="E128" s="119"/>
      <c r="F128" s="119"/>
    </row>
    <row r="129" spans="2:6" ht="18" customHeight="1">
      <c r="B129" s="119"/>
      <c r="C129" s="119"/>
      <c r="D129" s="119"/>
      <c r="E129" s="119"/>
      <c r="F129" s="119"/>
    </row>
    <row r="130" spans="2:6" ht="18" customHeight="1">
      <c r="B130" s="119"/>
      <c r="C130" s="119"/>
      <c r="D130" s="119"/>
      <c r="E130" s="119"/>
      <c r="F130" s="119"/>
    </row>
    <row r="131" spans="2:6" ht="18" customHeight="1">
      <c r="B131" s="119"/>
      <c r="C131" s="119"/>
      <c r="D131" s="119"/>
      <c r="E131" s="119"/>
      <c r="F131" s="119"/>
    </row>
    <row r="132" spans="2:6" ht="18" customHeight="1">
      <c r="B132" s="119"/>
      <c r="C132" s="119"/>
      <c r="D132" s="119"/>
      <c r="E132" s="119"/>
      <c r="F132" s="119"/>
    </row>
    <row r="133" spans="2:6" ht="18" customHeight="1">
      <c r="B133" s="119"/>
      <c r="C133" s="119"/>
      <c r="D133" s="119"/>
      <c r="E133" s="119"/>
      <c r="F133" s="119"/>
    </row>
    <row r="134" spans="2:6" ht="18" customHeight="1">
      <c r="B134" s="119"/>
      <c r="C134" s="119"/>
      <c r="D134" s="119"/>
      <c r="E134" s="119"/>
      <c r="F134" s="119"/>
    </row>
    <row r="135" spans="2:6" ht="18" customHeight="1">
      <c r="B135" s="119"/>
      <c r="C135" s="119"/>
      <c r="D135" s="119"/>
      <c r="E135" s="119"/>
      <c r="F135" s="119"/>
    </row>
    <row r="136" spans="2:6" ht="18" customHeight="1">
      <c r="B136" s="119"/>
      <c r="C136" s="119"/>
      <c r="D136" s="119"/>
      <c r="E136" s="119"/>
      <c r="F136" s="119"/>
    </row>
    <row r="137" spans="2:6" ht="18" customHeight="1">
      <c r="B137" s="119"/>
      <c r="C137" s="119"/>
      <c r="D137" s="119"/>
      <c r="E137" s="119"/>
      <c r="F137" s="119"/>
    </row>
    <row r="138" spans="2:6" ht="18" customHeight="1">
      <c r="B138" s="119"/>
      <c r="C138" s="119"/>
      <c r="D138" s="119"/>
      <c r="E138" s="119"/>
      <c r="F138" s="119"/>
    </row>
    <row r="139" spans="2:6" ht="18" customHeight="1">
      <c r="B139" s="119"/>
      <c r="C139" s="119"/>
      <c r="D139" s="119"/>
      <c r="E139" s="119"/>
      <c r="F139" s="119"/>
    </row>
    <row r="140" spans="2:6" ht="18" customHeight="1">
      <c r="B140" s="119"/>
      <c r="C140" s="119"/>
      <c r="D140" s="119"/>
      <c r="E140" s="119"/>
      <c r="F140" s="119"/>
    </row>
    <row r="141" spans="2:6" ht="18" customHeight="1">
      <c r="B141" s="119"/>
      <c r="C141" s="119"/>
      <c r="D141" s="119"/>
      <c r="E141" s="119"/>
      <c r="F141" s="119"/>
    </row>
    <row r="142" spans="1:6" s="155" customFormat="1" ht="18" customHeight="1">
      <c r="A142" s="119"/>
      <c r="B142" s="119"/>
      <c r="C142" s="119"/>
      <c r="D142" s="119"/>
      <c r="E142" s="119"/>
      <c r="F142" s="119"/>
    </row>
    <row r="143" spans="2:6" ht="18" customHeight="1">
      <c r="B143" s="119"/>
      <c r="C143" s="119"/>
      <c r="D143" s="119"/>
      <c r="E143" s="119"/>
      <c r="F143" s="119"/>
    </row>
    <row r="144" spans="2:6" ht="18" customHeight="1">
      <c r="B144" s="119"/>
      <c r="C144" s="119"/>
      <c r="D144" s="119"/>
      <c r="E144" s="119"/>
      <c r="F144" s="119"/>
    </row>
    <row r="145" spans="1:6" ht="18" customHeight="1">
      <c r="A145" s="150"/>
      <c r="B145" s="150"/>
      <c r="C145" s="150"/>
      <c r="D145" s="150"/>
      <c r="E145" s="150"/>
      <c r="F145" s="150"/>
    </row>
    <row r="146" spans="1:6" ht="18" customHeight="1">
      <c r="A146" s="112"/>
      <c r="B146" s="148"/>
      <c r="C146" s="148"/>
      <c r="D146" s="148"/>
      <c r="E146" s="148"/>
      <c r="F146" s="149"/>
    </row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spans="1:6" s="150" customFormat="1" ht="18" customHeight="1">
      <c r="A166" s="119"/>
      <c r="B166" s="156"/>
      <c r="C166" s="156"/>
      <c r="D166" s="156"/>
      <c r="E166" s="156"/>
      <c r="F166" s="157"/>
    </row>
    <row r="167" spans="1:6" s="150" customFormat="1" ht="18" customHeight="1">
      <c r="A167" s="119"/>
      <c r="B167" s="156"/>
      <c r="C167" s="156"/>
      <c r="D167" s="156"/>
      <c r="E167" s="156"/>
      <c r="F167" s="157"/>
    </row>
    <row r="168" spans="1:6" s="158" customFormat="1" ht="18" customHeight="1">
      <c r="A168" s="119"/>
      <c r="B168" s="156"/>
      <c r="C168" s="156"/>
      <c r="D168" s="156"/>
      <c r="E168" s="156"/>
      <c r="F168" s="157"/>
    </row>
    <row r="174" ht="24.75" thickBot="1"/>
    <row r="175" spans="1:6" s="159" customFormat="1" ht="25.5" thickBot="1" thickTop="1">
      <c r="A175" s="119"/>
      <c r="B175" s="156"/>
      <c r="C175" s="156"/>
      <c r="D175" s="156"/>
      <c r="E175" s="156"/>
      <c r="F175" s="157"/>
    </row>
    <row r="176" ht="24.75" thickTop="1"/>
  </sheetData>
  <sheetProtection/>
  <mergeCells count="15">
    <mergeCell ref="A52:A53"/>
    <mergeCell ref="D52:D53"/>
    <mergeCell ref="D28:D29"/>
    <mergeCell ref="A27:F27"/>
    <mergeCell ref="A49:F49"/>
    <mergeCell ref="A50:F50"/>
    <mergeCell ref="A51:F51"/>
    <mergeCell ref="A5:A6"/>
    <mergeCell ref="D5:D6"/>
    <mergeCell ref="A25:F25"/>
    <mergeCell ref="A26:F26"/>
    <mergeCell ref="A28:A29"/>
    <mergeCell ref="A1:F1"/>
    <mergeCell ref="A2:F2"/>
    <mergeCell ref="A3:F3"/>
  </mergeCells>
  <printOptions/>
  <pageMargins left="0.2755905511811024" right="0.11811023622047245" top="0.1968503937007874" bottom="0.1968503937007874" header="0.11811023622047245" footer="0.15748031496062992"/>
  <pageSetup firstPageNumber="4" useFirstPageNumber="1" horizontalDpi="600" verticalDpi="600" orientation="landscape" paperSize="9" r:id="rId2"/>
  <headerFooter scaleWithDoc="0" alignWithMargins="0">
    <oddFooter>&amp;L&amp;"TH SarabunIT๙,ธรรมดา"&amp;12แผนการดำเนินงานประจำปีงบประมาณ พ.ศ.2562&amp;R&amp;"TH SarabunIT๙,ธรรมดา"&amp;12หน้า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902"/>
  <sheetViews>
    <sheetView tabSelected="1" view="pageBreakPreview" zoomScaleSheetLayoutView="100" zoomScalePageLayoutView="0" workbookViewId="0" topLeftCell="A885">
      <selection activeCell="A1" sqref="A1:R888"/>
    </sheetView>
  </sheetViews>
  <sheetFormatPr defaultColWidth="9.140625" defaultRowHeight="23.25" customHeight="1"/>
  <cols>
    <col min="1" max="1" width="7.7109375" style="113" customWidth="1"/>
    <col min="2" max="2" width="30.7109375" style="3" customWidth="1"/>
    <col min="3" max="3" width="37.421875" style="114" customWidth="1"/>
    <col min="4" max="4" width="13.28125" style="115" customWidth="1"/>
    <col min="5" max="5" width="11.57421875" style="113" customWidth="1"/>
    <col min="6" max="6" width="14.8515625" style="113" customWidth="1"/>
    <col min="7" max="7" width="3.28125" style="3" customWidth="1"/>
    <col min="8" max="9" width="3.00390625" style="3" customWidth="1"/>
    <col min="10" max="11" width="2.57421875" style="3" customWidth="1"/>
    <col min="12" max="13" width="2.421875" style="3" customWidth="1"/>
    <col min="14" max="14" width="2.57421875" style="3" customWidth="1"/>
    <col min="15" max="16" width="2.421875" style="3" customWidth="1"/>
    <col min="17" max="17" width="2.28125" style="3" customWidth="1"/>
    <col min="18" max="18" width="2.421875" style="3" customWidth="1"/>
    <col min="19" max="19" width="11.7109375" style="3" customWidth="1"/>
    <col min="20" max="16384" width="9.140625" style="3" customWidth="1"/>
  </cols>
  <sheetData>
    <row r="1" spans="1:18" ht="23.25" customHeight="1">
      <c r="A1" s="193" t="s">
        <v>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8" ht="23.25" customHeight="1">
      <c r="A2" s="193" t="s">
        <v>206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ht="23.25" customHeight="1">
      <c r="A3" s="193" t="s">
        <v>31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1:18" ht="23.25" customHeight="1">
      <c r="A4" s="194" t="s">
        <v>200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18" ht="22.5" customHeight="1">
      <c r="A5" s="4" t="s">
        <v>61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 customHeight="1">
      <c r="A6" s="195" t="s">
        <v>10</v>
      </c>
      <c r="B6" s="195" t="s">
        <v>39</v>
      </c>
      <c r="C6" s="6" t="s">
        <v>40</v>
      </c>
      <c r="D6" s="7" t="s">
        <v>11</v>
      </c>
      <c r="E6" s="6" t="s">
        <v>12</v>
      </c>
      <c r="F6" s="6" t="s">
        <v>36</v>
      </c>
      <c r="G6" s="197" t="s">
        <v>74</v>
      </c>
      <c r="H6" s="198"/>
      <c r="I6" s="199"/>
      <c r="J6" s="197" t="s">
        <v>207</v>
      </c>
      <c r="K6" s="198"/>
      <c r="L6" s="198"/>
      <c r="M6" s="198"/>
      <c r="N6" s="198"/>
      <c r="O6" s="198"/>
      <c r="P6" s="198"/>
      <c r="Q6" s="198"/>
      <c r="R6" s="199"/>
    </row>
    <row r="7" spans="1:18" ht="27" customHeight="1">
      <c r="A7" s="196"/>
      <c r="B7" s="196"/>
      <c r="C7" s="8" t="s">
        <v>41</v>
      </c>
      <c r="D7" s="9" t="s">
        <v>42</v>
      </c>
      <c r="E7" s="8" t="s">
        <v>13</v>
      </c>
      <c r="F7" s="8" t="s">
        <v>37</v>
      </c>
      <c r="G7" s="1" t="s">
        <v>14</v>
      </c>
      <c r="H7" s="1" t="s">
        <v>15</v>
      </c>
      <c r="I7" s="1" t="s">
        <v>16</v>
      </c>
      <c r="J7" s="1" t="s">
        <v>17</v>
      </c>
      <c r="K7" s="1" t="s">
        <v>18</v>
      </c>
      <c r="L7" s="1" t="s">
        <v>19</v>
      </c>
      <c r="M7" s="1" t="s">
        <v>20</v>
      </c>
      <c r="N7" s="1" t="s">
        <v>21</v>
      </c>
      <c r="O7" s="1" t="s">
        <v>22</v>
      </c>
      <c r="P7" s="1" t="s">
        <v>23</v>
      </c>
      <c r="Q7" s="1" t="s">
        <v>24</v>
      </c>
      <c r="R7" s="1" t="s">
        <v>25</v>
      </c>
    </row>
    <row r="8" spans="1:18" ht="23.25" customHeight="1">
      <c r="A8" s="18">
        <v>1</v>
      </c>
      <c r="B8" s="22" t="s">
        <v>157</v>
      </c>
      <c r="C8" s="23" t="s">
        <v>76</v>
      </c>
      <c r="D8" s="13">
        <v>10000</v>
      </c>
      <c r="E8" s="14" t="s">
        <v>32</v>
      </c>
      <c r="F8" s="19" t="s">
        <v>30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3.25" customHeight="1">
      <c r="A9" s="18"/>
      <c r="B9" s="22" t="s">
        <v>158</v>
      </c>
      <c r="C9" s="24" t="s">
        <v>77</v>
      </c>
      <c r="D9" s="17"/>
      <c r="E9" s="18"/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23.25" customHeight="1">
      <c r="A10" s="18"/>
      <c r="B10" s="22"/>
      <c r="C10" s="25" t="s">
        <v>78</v>
      </c>
      <c r="D10" s="17"/>
      <c r="E10" s="18"/>
      <c r="F10" s="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3.25" customHeight="1">
      <c r="A11" s="18"/>
      <c r="B11" s="22"/>
      <c r="C11" s="25" t="s">
        <v>79</v>
      </c>
      <c r="D11" s="17"/>
      <c r="E11" s="18"/>
      <c r="F11" s="1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3.25" customHeight="1">
      <c r="A12" s="18"/>
      <c r="B12" s="22"/>
      <c r="C12" s="24" t="s">
        <v>80</v>
      </c>
      <c r="D12" s="17"/>
      <c r="E12" s="18"/>
      <c r="F12" s="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23.25" customHeight="1">
      <c r="A13" s="18"/>
      <c r="B13" s="22"/>
      <c r="C13" s="24" t="s">
        <v>81</v>
      </c>
      <c r="D13" s="17"/>
      <c r="E13" s="18"/>
      <c r="F13" s="1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23.25" customHeight="1">
      <c r="A14" s="18"/>
      <c r="B14" s="22"/>
      <c r="C14" s="24" t="s">
        <v>87</v>
      </c>
      <c r="D14" s="17"/>
      <c r="E14" s="18"/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23.25" customHeight="1">
      <c r="A15" s="18"/>
      <c r="B15" s="22"/>
      <c r="C15" s="24" t="s">
        <v>83</v>
      </c>
      <c r="D15" s="17"/>
      <c r="E15" s="18"/>
      <c r="F15" s="1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26"/>
    </row>
    <row r="16" spans="1:18" ht="23.25" customHeight="1">
      <c r="A16" s="18"/>
      <c r="B16" s="22"/>
      <c r="C16" s="24" t="s">
        <v>82</v>
      </c>
      <c r="D16" s="17"/>
      <c r="E16" s="18"/>
      <c r="F16" s="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6"/>
    </row>
    <row r="17" spans="1:18" ht="23.25" customHeight="1">
      <c r="A17" s="18"/>
      <c r="B17" s="22"/>
      <c r="C17" s="24" t="s">
        <v>84</v>
      </c>
      <c r="D17" s="17"/>
      <c r="E17" s="18"/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26"/>
    </row>
    <row r="18" spans="1:18" ht="23.25" customHeight="1">
      <c r="A18" s="18"/>
      <c r="B18" s="22"/>
      <c r="C18" s="24" t="s">
        <v>85</v>
      </c>
      <c r="D18" s="17"/>
      <c r="E18" s="18"/>
      <c r="F18" s="1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6"/>
    </row>
    <row r="19" spans="1:18" ht="23.25" customHeight="1">
      <c r="A19" s="18"/>
      <c r="B19" s="22"/>
      <c r="C19" s="24" t="s">
        <v>86</v>
      </c>
      <c r="D19" s="17"/>
      <c r="E19" s="18"/>
      <c r="F19" s="19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6"/>
    </row>
    <row r="20" spans="1:18" ht="23.25" customHeight="1">
      <c r="A20" s="27"/>
      <c r="B20" s="28"/>
      <c r="C20" s="49"/>
      <c r="D20" s="29"/>
      <c r="E20" s="27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23.25" customHeight="1">
      <c r="A21" s="32"/>
      <c r="B21" s="33"/>
      <c r="C21" s="25"/>
      <c r="D21" s="34"/>
      <c r="E21" s="32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23.25" customHeight="1">
      <c r="A22" s="32"/>
      <c r="B22" s="33"/>
      <c r="C22" s="25"/>
      <c r="D22" s="34"/>
      <c r="E22" s="32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23.25" customHeight="1">
      <c r="A23" s="32"/>
      <c r="B23" s="33"/>
      <c r="C23" s="25"/>
      <c r="D23" s="34"/>
      <c r="E23" s="32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23.25" customHeight="1">
      <c r="A24" s="32"/>
      <c r="B24" s="33"/>
      <c r="C24" s="25"/>
      <c r="D24" s="34"/>
      <c r="E24" s="32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23.25" customHeight="1">
      <c r="A25" s="32"/>
      <c r="B25" s="33"/>
      <c r="C25" s="25"/>
      <c r="D25" s="34"/>
      <c r="E25" s="32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23.25" customHeight="1">
      <c r="A26" s="193" t="s">
        <v>9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</row>
    <row r="27" spans="1:18" ht="23.25" customHeight="1">
      <c r="A27" s="193" t="s">
        <v>206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</row>
    <row r="28" spans="1:18" ht="23.25" customHeight="1">
      <c r="A28" s="193" t="s">
        <v>31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</row>
    <row r="29" spans="1:18" ht="23.25" customHeight="1">
      <c r="A29" s="194" t="s">
        <v>199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</row>
    <row r="30" spans="1:18" ht="23.25" customHeight="1">
      <c r="A30" s="4" t="s">
        <v>67</v>
      </c>
      <c r="B30" s="4"/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3.25" customHeight="1">
      <c r="A31" s="195" t="s">
        <v>10</v>
      </c>
      <c r="B31" s="195" t="s">
        <v>39</v>
      </c>
      <c r="C31" s="6" t="s">
        <v>40</v>
      </c>
      <c r="D31" s="7" t="s">
        <v>11</v>
      </c>
      <c r="E31" s="6" t="s">
        <v>12</v>
      </c>
      <c r="F31" s="6" t="s">
        <v>36</v>
      </c>
      <c r="G31" s="197" t="s">
        <v>74</v>
      </c>
      <c r="H31" s="198"/>
      <c r="I31" s="199"/>
      <c r="J31" s="200" t="s">
        <v>207</v>
      </c>
      <c r="K31" s="201"/>
      <c r="L31" s="201"/>
      <c r="M31" s="201"/>
      <c r="N31" s="201"/>
      <c r="O31" s="201"/>
      <c r="P31" s="201"/>
      <c r="Q31" s="201"/>
      <c r="R31" s="202"/>
    </row>
    <row r="32" spans="1:18" ht="27" customHeight="1">
      <c r="A32" s="196"/>
      <c r="B32" s="196"/>
      <c r="C32" s="8" t="s">
        <v>41</v>
      </c>
      <c r="D32" s="9" t="s">
        <v>42</v>
      </c>
      <c r="E32" s="8" t="s">
        <v>13</v>
      </c>
      <c r="F32" s="8" t="s">
        <v>37</v>
      </c>
      <c r="G32" s="1" t="s">
        <v>14</v>
      </c>
      <c r="H32" s="1" t="s">
        <v>15</v>
      </c>
      <c r="I32" s="1" t="s">
        <v>16</v>
      </c>
      <c r="J32" s="1" t="s">
        <v>17</v>
      </c>
      <c r="K32" s="1" t="s">
        <v>18</v>
      </c>
      <c r="L32" s="1" t="s">
        <v>19</v>
      </c>
      <c r="M32" s="1" t="s">
        <v>20</v>
      </c>
      <c r="N32" s="1" t="s">
        <v>21</v>
      </c>
      <c r="O32" s="1" t="s">
        <v>22</v>
      </c>
      <c r="P32" s="1" t="s">
        <v>23</v>
      </c>
      <c r="Q32" s="1" t="s">
        <v>24</v>
      </c>
      <c r="R32" s="1" t="s">
        <v>25</v>
      </c>
    </row>
    <row r="33" spans="1:18" ht="23.25" customHeight="1">
      <c r="A33" s="18">
        <v>1</v>
      </c>
      <c r="B33" s="22" t="s">
        <v>160</v>
      </c>
      <c r="C33" s="24" t="s">
        <v>88</v>
      </c>
      <c r="D33" s="17">
        <v>10000</v>
      </c>
      <c r="E33" s="18" t="s">
        <v>32</v>
      </c>
      <c r="F33" s="19" t="s">
        <v>30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23.25" customHeight="1">
      <c r="A34" s="18"/>
      <c r="B34" s="22" t="s">
        <v>31</v>
      </c>
      <c r="C34" s="24" t="s">
        <v>89</v>
      </c>
      <c r="D34" s="17"/>
      <c r="E34" s="18"/>
      <c r="F34" s="19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23.25" customHeight="1">
      <c r="A35" s="18"/>
      <c r="B35" s="22"/>
      <c r="C35" s="24" t="s">
        <v>90</v>
      </c>
      <c r="D35" s="17"/>
      <c r="E35" s="18"/>
      <c r="F35" s="1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23.25" customHeight="1">
      <c r="A36" s="50"/>
      <c r="B36" s="50"/>
      <c r="C36" s="51" t="s">
        <v>91</v>
      </c>
      <c r="D36" s="52"/>
      <c r="E36" s="18"/>
      <c r="F36" s="18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8" ht="23.25" customHeight="1">
      <c r="A37" s="50"/>
      <c r="B37" s="50"/>
      <c r="C37" s="51" t="s">
        <v>92</v>
      </c>
      <c r="D37" s="52"/>
      <c r="E37" s="18"/>
      <c r="F37" s="18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1:18" ht="23.25" customHeight="1">
      <c r="A38" s="50"/>
      <c r="B38" s="50"/>
      <c r="C38" s="51" t="s">
        <v>93</v>
      </c>
      <c r="D38" s="52"/>
      <c r="E38" s="18"/>
      <c r="F38" s="18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18" ht="23.25" customHeight="1">
      <c r="A39" s="54"/>
      <c r="B39" s="54"/>
      <c r="C39" s="54"/>
      <c r="D39" s="55"/>
      <c r="E39" s="40"/>
      <c r="F39" s="40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23.25" customHeight="1">
      <c r="A40" s="37">
        <v>2</v>
      </c>
      <c r="B40" s="16" t="s">
        <v>162</v>
      </c>
      <c r="C40" s="24" t="s">
        <v>96</v>
      </c>
      <c r="D40" s="57">
        <v>100000</v>
      </c>
      <c r="E40" s="37" t="s">
        <v>32</v>
      </c>
      <c r="F40" s="37" t="s">
        <v>28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23.25" customHeight="1">
      <c r="A41" s="18"/>
      <c r="B41" s="22" t="s">
        <v>163</v>
      </c>
      <c r="C41" s="24" t="s">
        <v>97</v>
      </c>
      <c r="D41" s="17"/>
      <c r="E41" s="18"/>
      <c r="F41" s="19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23.25" customHeight="1">
      <c r="A42" s="18"/>
      <c r="B42" s="22"/>
      <c r="C42" s="24" t="s">
        <v>164</v>
      </c>
      <c r="D42" s="17"/>
      <c r="E42" s="18"/>
      <c r="F42" s="19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23.25" customHeight="1">
      <c r="A43" s="40"/>
      <c r="B43" s="41"/>
      <c r="C43" s="38"/>
      <c r="D43" s="58"/>
      <c r="E43" s="40"/>
      <c r="F43" s="4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23.25" customHeight="1">
      <c r="A44" s="59">
        <v>3</v>
      </c>
      <c r="B44" s="11" t="s">
        <v>26</v>
      </c>
      <c r="C44" s="23" t="s">
        <v>98</v>
      </c>
      <c r="D44" s="13">
        <v>500000</v>
      </c>
      <c r="E44" s="14" t="s">
        <v>32</v>
      </c>
      <c r="F44" s="15" t="s">
        <v>30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23.25" customHeight="1">
      <c r="A45" s="18"/>
      <c r="B45" s="22"/>
      <c r="C45" s="24" t="s">
        <v>99</v>
      </c>
      <c r="D45" s="17"/>
      <c r="E45" s="18"/>
      <c r="F45" s="19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23.25" customHeight="1">
      <c r="A46" s="18"/>
      <c r="B46" s="22"/>
      <c r="C46" s="24" t="s">
        <v>100</v>
      </c>
      <c r="D46" s="17"/>
      <c r="E46" s="18"/>
      <c r="F46" s="19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23.25" customHeight="1">
      <c r="A47" s="18"/>
      <c r="B47" s="22"/>
      <c r="C47" s="24" t="s">
        <v>101</v>
      </c>
      <c r="D47" s="17"/>
      <c r="E47" s="18"/>
      <c r="F47" s="19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23.25" customHeight="1">
      <c r="A48" s="18"/>
      <c r="B48" s="22"/>
      <c r="C48" s="24" t="s">
        <v>27</v>
      </c>
      <c r="D48" s="17"/>
      <c r="E48" s="18"/>
      <c r="F48" s="19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23.2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1" spans="1:18" ht="23.25" customHeight="1">
      <c r="A51" s="193" t="s">
        <v>9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</row>
    <row r="52" spans="1:18" ht="23.25" customHeight="1">
      <c r="A52" s="193" t="s">
        <v>206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</row>
    <row r="53" spans="1:18" ht="23.25" customHeight="1">
      <c r="A53" s="193" t="s">
        <v>31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</row>
    <row r="54" spans="1:18" ht="23.25" customHeight="1">
      <c r="A54" s="194" t="s">
        <v>198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</row>
    <row r="55" spans="1:18" ht="23.25" customHeight="1">
      <c r="A55" s="4" t="s">
        <v>67</v>
      </c>
      <c r="B55" s="4"/>
      <c r="C55" s="4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23.25" customHeight="1">
      <c r="A56" s="195" t="s">
        <v>10</v>
      </c>
      <c r="B56" s="195" t="s">
        <v>39</v>
      </c>
      <c r="C56" s="6" t="s">
        <v>40</v>
      </c>
      <c r="D56" s="7" t="s">
        <v>11</v>
      </c>
      <c r="E56" s="6" t="s">
        <v>12</v>
      </c>
      <c r="F56" s="6" t="s">
        <v>36</v>
      </c>
      <c r="G56" s="197" t="s">
        <v>74</v>
      </c>
      <c r="H56" s="198"/>
      <c r="I56" s="199"/>
      <c r="J56" s="200" t="s">
        <v>207</v>
      </c>
      <c r="K56" s="201"/>
      <c r="L56" s="201"/>
      <c r="M56" s="201"/>
      <c r="N56" s="201"/>
      <c r="O56" s="201"/>
      <c r="P56" s="201"/>
      <c r="Q56" s="201"/>
      <c r="R56" s="202"/>
    </row>
    <row r="57" spans="1:18" ht="25.5" customHeight="1">
      <c r="A57" s="196"/>
      <c r="B57" s="196"/>
      <c r="C57" s="8" t="s">
        <v>41</v>
      </c>
      <c r="D57" s="9" t="s">
        <v>42</v>
      </c>
      <c r="E57" s="8" t="s">
        <v>13</v>
      </c>
      <c r="F57" s="8" t="s">
        <v>37</v>
      </c>
      <c r="G57" s="1" t="s">
        <v>14</v>
      </c>
      <c r="H57" s="1" t="s">
        <v>15</v>
      </c>
      <c r="I57" s="1" t="s">
        <v>16</v>
      </c>
      <c r="J57" s="1" t="s">
        <v>17</v>
      </c>
      <c r="K57" s="1" t="s">
        <v>18</v>
      </c>
      <c r="L57" s="1" t="s">
        <v>19</v>
      </c>
      <c r="M57" s="1" t="s">
        <v>20</v>
      </c>
      <c r="N57" s="1" t="s">
        <v>21</v>
      </c>
      <c r="O57" s="1" t="s">
        <v>22</v>
      </c>
      <c r="P57" s="1" t="s">
        <v>23</v>
      </c>
      <c r="Q57" s="1" t="s">
        <v>24</v>
      </c>
      <c r="R57" s="1" t="s">
        <v>25</v>
      </c>
    </row>
    <row r="58" spans="1:18" ht="23.25" customHeight="1">
      <c r="A58" s="14">
        <v>4</v>
      </c>
      <c r="B58" s="11" t="s">
        <v>165</v>
      </c>
      <c r="C58" s="23" t="s">
        <v>109</v>
      </c>
      <c r="D58" s="13">
        <v>350000</v>
      </c>
      <c r="E58" s="14" t="s">
        <v>32</v>
      </c>
      <c r="F58" s="15" t="s">
        <v>30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23.25" customHeight="1">
      <c r="A59" s="18"/>
      <c r="B59" s="22" t="s">
        <v>166</v>
      </c>
      <c r="C59" s="24" t="s">
        <v>110</v>
      </c>
      <c r="D59" s="17"/>
      <c r="E59" s="18"/>
      <c r="F59" s="19" t="s">
        <v>28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23.25" customHeight="1">
      <c r="A60" s="18"/>
      <c r="B60" s="22" t="s">
        <v>65</v>
      </c>
      <c r="C60" s="24"/>
      <c r="D60" s="17"/>
      <c r="E60" s="18"/>
      <c r="F60" s="19" t="s">
        <v>29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23.25" customHeight="1">
      <c r="A61" s="40"/>
      <c r="B61" s="41"/>
      <c r="C61" s="38"/>
      <c r="D61" s="42"/>
      <c r="E61" s="40"/>
      <c r="F61" s="43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23.25" customHeight="1">
      <c r="A62" s="14">
        <v>5</v>
      </c>
      <c r="B62" s="11" t="s">
        <v>102</v>
      </c>
      <c r="C62" s="23" t="s">
        <v>103</v>
      </c>
      <c r="D62" s="13">
        <v>111600</v>
      </c>
      <c r="E62" s="14" t="s">
        <v>32</v>
      </c>
      <c r="F62" s="15" t="s">
        <v>30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23.25" customHeight="1">
      <c r="A63" s="18"/>
      <c r="B63" s="22" t="s">
        <v>167</v>
      </c>
      <c r="C63" s="24" t="s">
        <v>104</v>
      </c>
      <c r="D63" s="17"/>
      <c r="E63" s="18"/>
      <c r="F63" s="19" t="s">
        <v>28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23.25" customHeight="1">
      <c r="A64" s="18"/>
      <c r="B64" s="22" t="s">
        <v>607</v>
      </c>
      <c r="C64" s="24" t="s">
        <v>106</v>
      </c>
      <c r="D64" s="17"/>
      <c r="E64" s="18"/>
      <c r="F64" s="19" t="s">
        <v>29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23.25" customHeight="1">
      <c r="A65" s="18"/>
      <c r="B65" s="22" t="s">
        <v>608</v>
      </c>
      <c r="C65" s="24" t="s">
        <v>107</v>
      </c>
      <c r="D65" s="17"/>
      <c r="E65" s="18"/>
      <c r="F65" s="1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23.25" customHeight="1">
      <c r="A66" s="18"/>
      <c r="B66" s="22"/>
      <c r="C66" s="24" t="s">
        <v>108</v>
      </c>
      <c r="D66" s="17"/>
      <c r="E66" s="18"/>
      <c r="F66" s="19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23.25" customHeight="1">
      <c r="A67" s="18"/>
      <c r="B67" s="22"/>
      <c r="C67" s="24" t="s">
        <v>105</v>
      </c>
      <c r="D67" s="17"/>
      <c r="E67" s="18"/>
      <c r="F67" s="1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23.25" customHeight="1">
      <c r="A68" s="18"/>
      <c r="B68" s="22"/>
      <c r="C68" s="24"/>
      <c r="D68" s="57"/>
      <c r="E68" s="37"/>
      <c r="F68" s="3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23.25" customHeight="1">
      <c r="A69" s="14">
        <v>6</v>
      </c>
      <c r="B69" s="11" t="s">
        <v>610</v>
      </c>
      <c r="C69" s="23" t="s">
        <v>88</v>
      </c>
      <c r="D69" s="62">
        <v>10000</v>
      </c>
      <c r="E69" s="10" t="s">
        <v>32</v>
      </c>
      <c r="F69" s="10" t="s">
        <v>30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23.25" customHeight="1">
      <c r="A70" s="18"/>
      <c r="B70" s="22" t="s">
        <v>611</v>
      </c>
      <c r="C70" s="24" t="s">
        <v>614</v>
      </c>
      <c r="D70" s="57"/>
      <c r="E70" s="37"/>
      <c r="F70" s="3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23.25" customHeight="1">
      <c r="A71" s="18"/>
      <c r="B71" s="22" t="s">
        <v>612</v>
      </c>
      <c r="C71" s="24" t="s">
        <v>615</v>
      </c>
      <c r="D71" s="57"/>
      <c r="E71" s="37"/>
      <c r="F71" s="3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23.25" customHeight="1">
      <c r="A72" s="18"/>
      <c r="B72" s="22" t="s">
        <v>613</v>
      </c>
      <c r="C72" s="24" t="s">
        <v>616</v>
      </c>
      <c r="D72" s="57"/>
      <c r="E72" s="37"/>
      <c r="F72" s="3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23.25" customHeight="1">
      <c r="A73" s="18"/>
      <c r="B73" s="22" t="s">
        <v>31</v>
      </c>
      <c r="C73" s="24" t="s">
        <v>31</v>
      </c>
      <c r="D73" s="57"/>
      <c r="E73" s="37"/>
      <c r="F73" s="3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23.25" customHeight="1">
      <c r="A74" s="44"/>
      <c r="B74" s="45"/>
      <c r="C74" s="46"/>
      <c r="D74" s="60"/>
      <c r="E74" s="61"/>
      <c r="F74" s="61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 ht="23.25" customHeight="1">
      <c r="A75" s="32"/>
      <c r="B75" s="33"/>
      <c r="C75" s="25"/>
      <c r="D75" s="63"/>
      <c r="E75" s="64"/>
      <c r="F75" s="64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ht="23.25" customHeight="1">
      <c r="A76" s="193" t="s">
        <v>9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</row>
    <row r="77" spans="1:18" ht="23.25" customHeight="1">
      <c r="A77" s="193" t="s">
        <v>206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</row>
    <row r="78" spans="1:18" ht="23.25" customHeight="1">
      <c r="A78" s="193" t="s">
        <v>31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</row>
    <row r="79" spans="1:18" ht="23.25" customHeight="1">
      <c r="A79" s="194" t="s">
        <v>197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</row>
    <row r="80" spans="1:18" ht="23.25" customHeight="1">
      <c r="A80" s="203" t="s">
        <v>62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</row>
    <row r="81" spans="1:18" ht="23.25" customHeight="1">
      <c r="A81" s="195" t="s">
        <v>10</v>
      </c>
      <c r="B81" s="195" t="s">
        <v>39</v>
      </c>
      <c r="C81" s="6" t="s">
        <v>40</v>
      </c>
      <c r="D81" s="7" t="s">
        <v>11</v>
      </c>
      <c r="E81" s="6" t="s">
        <v>12</v>
      </c>
      <c r="F81" s="6" t="s">
        <v>36</v>
      </c>
      <c r="G81" s="197" t="s">
        <v>74</v>
      </c>
      <c r="H81" s="198"/>
      <c r="I81" s="199"/>
      <c r="J81" s="200" t="s">
        <v>207</v>
      </c>
      <c r="K81" s="201"/>
      <c r="L81" s="201"/>
      <c r="M81" s="201"/>
      <c r="N81" s="201"/>
      <c r="O81" s="201"/>
      <c r="P81" s="201"/>
      <c r="Q81" s="201"/>
      <c r="R81" s="202"/>
    </row>
    <row r="82" spans="1:18" ht="27" customHeight="1">
      <c r="A82" s="196"/>
      <c r="B82" s="196"/>
      <c r="C82" s="8" t="s">
        <v>41</v>
      </c>
      <c r="D82" s="9" t="s">
        <v>42</v>
      </c>
      <c r="E82" s="8" t="s">
        <v>13</v>
      </c>
      <c r="F82" s="8" t="s">
        <v>37</v>
      </c>
      <c r="G82" s="1" t="s">
        <v>14</v>
      </c>
      <c r="H82" s="1" t="s">
        <v>15</v>
      </c>
      <c r="I82" s="1" t="s">
        <v>16</v>
      </c>
      <c r="J82" s="1" t="s">
        <v>17</v>
      </c>
      <c r="K82" s="1" t="s">
        <v>18</v>
      </c>
      <c r="L82" s="1" t="s">
        <v>19</v>
      </c>
      <c r="M82" s="1" t="s">
        <v>20</v>
      </c>
      <c r="N82" s="1" t="s">
        <v>21</v>
      </c>
      <c r="O82" s="1" t="s">
        <v>22</v>
      </c>
      <c r="P82" s="1" t="s">
        <v>23</v>
      </c>
      <c r="Q82" s="1" t="s">
        <v>24</v>
      </c>
      <c r="R82" s="1" t="s">
        <v>25</v>
      </c>
    </row>
    <row r="83" spans="1:18" ht="23.25" customHeight="1">
      <c r="A83" s="14">
        <v>1</v>
      </c>
      <c r="B83" s="76" t="s">
        <v>208</v>
      </c>
      <c r="C83" s="77" t="s">
        <v>211</v>
      </c>
      <c r="D83" s="78">
        <v>512000</v>
      </c>
      <c r="E83" s="18" t="s">
        <v>241</v>
      </c>
      <c r="F83" s="79" t="s">
        <v>29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80"/>
    </row>
    <row r="84" spans="1:18" ht="23.25" customHeight="1">
      <c r="A84" s="18"/>
      <c r="B84" s="51" t="s">
        <v>209</v>
      </c>
      <c r="C84" s="81" t="s">
        <v>212</v>
      </c>
      <c r="D84" s="78"/>
      <c r="E84" s="18" t="s">
        <v>242</v>
      </c>
      <c r="F84" s="79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  <row r="85" spans="1:18" ht="23.25" customHeight="1">
      <c r="A85" s="18"/>
      <c r="B85" s="51" t="s">
        <v>210</v>
      </c>
      <c r="C85" s="81" t="s">
        <v>213</v>
      </c>
      <c r="D85" s="78"/>
      <c r="E85" s="18"/>
      <c r="F85" s="79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</row>
    <row r="86" spans="1:18" ht="23.25" customHeight="1">
      <c r="A86" s="18"/>
      <c r="B86" s="51"/>
      <c r="C86" s="81" t="s">
        <v>214</v>
      </c>
      <c r="D86" s="78"/>
      <c r="E86" s="18"/>
      <c r="F86" s="79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87" spans="1:18" ht="23.25" customHeight="1">
      <c r="A87" s="18"/>
      <c r="B87" s="51"/>
      <c r="C87" s="81" t="s">
        <v>215</v>
      </c>
      <c r="D87" s="78"/>
      <c r="E87" s="18"/>
      <c r="F87" s="79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</row>
    <row r="88" spans="1:18" ht="23.25" customHeight="1">
      <c r="A88" s="18"/>
      <c r="B88" s="51"/>
      <c r="C88" s="81" t="s">
        <v>628</v>
      </c>
      <c r="D88" s="78"/>
      <c r="E88" s="18"/>
      <c r="F88" s="79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1:18" ht="23.25" customHeight="1">
      <c r="A89" s="18"/>
      <c r="B89" s="51"/>
      <c r="C89" s="81" t="s">
        <v>216</v>
      </c>
      <c r="D89" s="78"/>
      <c r="E89" s="18"/>
      <c r="F89" s="79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</row>
    <row r="90" spans="1:18" ht="23.25" customHeight="1">
      <c r="A90" s="18"/>
      <c r="B90" s="51"/>
      <c r="C90" s="81" t="s">
        <v>217</v>
      </c>
      <c r="D90" s="78"/>
      <c r="E90" s="18"/>
      <c r="F90" s="79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</row>
    <row r="91" spans="1:18" ht="23.25" customHeight="1">
      <c r="A91" s="18"/>
      <c r="B91" s="51"/>
      <c r="C91" s="81" t="s">
        <v>218</v>
      </c>
      <c r="D91" s="78"/>
      <c r="E91" s="18"/>
      <c r="F91" s="79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</row>
    <row r="92" spans="1:18" ht="23.25" customHeight="1">
      <c r="A92" s="37"/>
      <c r="B92" s="16"/>
      <c r="C92" s="24" t="s">
        <v>219</v>
      </c>
      <c r="D92" s="57"/>
      <c r="E92" s="37"/>
      <c r="F92" s="37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23.25" customHeight="1">
      <c r="A93" s="37"/>
      <c r="B93" s="16"/>
      <c r="C93" s="24" t="s">
        <v>220</v>
      </c>
      <c r="D93" s="57"/>
      <c r="E93" s="37"/>
      <c r="F93" s="37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23.25" customHeight="1">
      <c r="A94" s="37"/>
      <c r="B94" s="16"/>
      <c r="C94" s="24" t="s">
        <v>221</v>
      </c>
      <c r="D94" s="57"/>
      <c r="E94" s="37"/>
      <c r="F94" s="37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23.25" customHeight="1">
      <c r="A95" s="37"/>
      <c r="B95" s="16"/>
      <c r="C95" s="24" t="s">
        <v>222</v>
      </c>
      <c r="D95" s="57"/>
      <c r="E95" s="37"/>
      <c r="F95" s="37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23.25" customHeight="1">
      <c r="A96" s="37"/>
      <c r="B96" s="16"/>
      <c r="C96" s="24" t="s">
        <v>223</v>
      </c>
      <c r="D96" s="57"/>
      <c r="E96" s="37"/>
      <c r="F96" s="37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23.25" customHeight="1">
      <c r="A97" s="37"/>
      <c r="B97" s="16"/>
      <c r="C97" s="24" t="s">
        <v>224</v>
      </c>
      <c r="D97" s="57"/>
      <c r="E97" s="37"/>
      <c r="F97" s="37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23.25" customHeight="1">
      <c r="A98" s="16"/>
      <c r="B98" s="16"/>
      <c r="C98" s="16" t="s">
        <v>225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23.25" customHeight="1">
      <c r="A99" s="48"/>
      <c r="B99" s="48"/>
      <c r="C99" s="48" t="s">
        <v>226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</row>
    <row r="100" spans="1:18" ht="23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ht="23.25" customHeight="1">
      <c r="A101" s="193" t="s">
        <v>9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</row>
    <row r="102" spans="1:18" ht="23.25" customHeight="1">
      <c r="A102" s="193" t="s">
        <v>206</v>
      </c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</row>
    <row r="103" spans="1:18" ht="23.25" customHeight="1">
      <c r="A103" s="193" t="s">
        <v>31</v>
      </c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1:18" ht="23.25" customHeight="1">
      <c r="A104" s="194" t="s">
        <v>197</v>
      </c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</row>
    <row r="105" spans="1:18" ht="23.25" customHeight="1">
      <c r="A105" s="203" t="s">
        <v>62</v>
      </c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</row>
    <row r="106" spans="1:18" ht="23.25" customHeight="1">
      <c r="A106" s="195" t="s">
        <v>10</v>
      </c>
      <c r="B106" s="195" t="s">
        <v>39</v>
      </c>
      <c r="C106" s="6" t="s">
        <v>40</v>
      </c>
      <c r="D106" s="7" t="s">
        <v>11</v>
      </c>
      <c r="E106" s="6" t="s">
        <v>12</v>
      </c>
      <c r="F106" s="6" t="s">
        <v>36</v>
      </c>
      <c r="G106" s="197" t="s">
        <v>74</v>
      </c>
      <c r="H106" s="198"/>
      <c r="I106" s="199"/>
      <c r="J106" s="200" t="s">
        <v>207</v>
      </c>
      <c r="K106" s="201"/>
      <c r="L106" s="201"/>
      <c r="M106" s="201"/>
      <c r="N106" s="201"/>
      <c r="O106" s="201"/>
      <c r="P106" s="201"/>
      <c r="Q106" s="201"/>
      <c r="R106" s="202"/>
    </row>
    <row r="107" spans="1:18" ht="25.5" customHeight="1">
      <c r="A107" s="196"/>
      <c r="B107" s="196"/>
      <c r="C107" s="8" t="s">
        <v>41</v>
      </c>
      <c r="D107" s="9" t="s">
        <v>42</v>
      </c>
      <c r="E107" s="8" t="s">
        <v>13</v>
      </c>
      <c r="F107" s="8" t="s">
        <v>37</v>
      </c>
      <c r="G107" s="1" t="s">
        <v>14</v>
      </c>
      <c r="H107" s="1" t="s">
        <v>15</v>
      </c>
      <c r="I107" s="1" t="s">
        <v>16</v>
      </c>
      <c r="J107" s="1" t="s">
        <v>17</v>
      </c>
      <c r="K107" s="1" t="s">
        <v>18</v>
      </c>
      <c r="L107" s="1" t="s">
        <v>19</v>
      </c>
      <c r="M107" s="1" t="s">
        <v>20</v>
      </c>
      <c r="N107" s="1" t="s">
        <v>21</v>
      </c>
      <c r="O107" s="1" t="s">
        <v>22</v>
      </c>
      <c r="P107" s="1" t="s">
        <v>23</v>
      </c>
      <c r="Q107" s="1" t="s">
        <v>24</v>
      </c>
      <c r="R107" s="1" t="s">
        <v>25</v>
      </c>
    </row>
    <row r="108" spans="1:18" ht="23.25" customHeight="1">
      <c r="A108" s="14">
        <v>2</v>
      </c>
      <c r="B108" s="86" t="s">
        <v>227</v>
      </c>
      <c r="C108" s="77" t="s">
        <v>114</v>
      </c>
      <c r="D108" s="87">
        <v>874000</v>
      </c>
      <c r="E108" s="14" t="s">
        <v>238</v>
      </c>
      <c r="F108" s="88" t="s">
        <v>29</v>
      </c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12"/>
    </row>
    <row r="109" spans="1:18" ht="23.25" customHeight="1">
      <c r="A109" s="18"/>
      <c r="B109" s="89" t="s">
        <v>228</v>
      </c>
      <c r="C109" s="81" t="s">
        <v>231</v>
      </c>
      <c r="D109" s="78"/>
      <c r="E109" s="18" t="s">
        <v>239</v>
      </c>
      <c r="F109" s="79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16"/>
    </row>
    <row r="110" spans="1:18" ht="23.25" customHeight="1">
      <c r="A110" s="18"/>
      <c r="B110" s="89" t="s">
        <v>229</v>
      </c>
      <c r="C110" s="81" t="s">
        <v>232</v>
      </c>
      <c r="D110" s="78"/>
      <c r="E110" s="18" t="s">
        <v>240</v>
      </c>
      <c r="F110" s="79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16"/>
    </row>
    <row r="111" spans="1:18" ht="23.25" customHeight="1">
      <c r="A111" s="18"/>
      <c r="B111" s="89" t="s">
        <v>230</v>
      </c>
      <c r="C111" s="81" t="s">
        <v>233</v>
      </c>
      <c r="D111" s="78"/>
      <c r="E111" s="18"/>
      <c r="F111" s="79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16"/>
    </row>
    <row r="112" spans="1:18" ht="23.25" customHeight="1">
      <c r="A112" s="18"/>
      <c r="B112" s="89"/>
      <c r="C112" s="81" t="s">
        <v>234</v>
      </c>
      <c r="D112" s="78"/>
      <c r="E112" s="18"/>
      <c r="F112" s="79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16"/>
    </row>
    <row r="113" spans="1:18" ht="23.25" customHeight="1">
      <c r="A113" s="18"/>
      <c r="B113" s="89"/>
      <c r="C113" s="81" t="s">
        <v>235</v>
      </c>
      <c r="D113" s="78"/>
      <c r="E113" s="18"/>
      <c r="F113" s="79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16"/>
    </row>
    <row r="114" spans="1:18" ht="23.25" customHeight="1">
      <c r="A114" s="18"/>
      <c r="B114" s="89"/>
      <c r="C114" s="81" t="s">
        <v>236</v>
      </c>
      <c r="D114" s="78"/>
      <c r="E114" s="18"/>
      <c r="F114" s="79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16"/>
    </row>
    <row r="115" spans="1:18" ht="23.25" customHeight="1">
      <c r="A115" s="18"/>
      <c r="B115" s="89"/>
      <c r="C115" s="81" t="s">
        <v>237</v>
      </c>
      <c r="D115" s="78"/>
      <c r="E115" s="18"/>
      <c r="F115" s="79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16"/>
    </row>
    <row r="116" spans="1:18" ht="23.25" customHeight="1">
      <c r="A116" s="18"/>
      <c r="B116" s="89"/>
      <c r="C116" s="81" t="s">
        <v>39</v>
      </c>
      <c r="D116" s="78"/>
      <c r="E116" s="18"/>
      <c r="F116" s="79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16"/>
    </row>
    <row r="117" spans="1:18" ht="23.25" customHeight="1">
      <c r="A117" s="44"/>
      <c r="B117" s="90"/>
      <c r="C117" s="91"/>
      <c r="D117" s="92"/>
      <c r="E117" s="44"/>
      <c r="F117" s="93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48"/>
    </row>
    <row r="118" spans="1:18" ht="23.25" customHeight="1">
      <c r="A118" s="32"/>
      <c r="B118" s="99"/>
      <c r="C118" s="71"/>
      <c r="D118" s="100"/>
      <c r="E118" s="32"/>
      <c r="F118" s="101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36"/>
    </row>
    <row r="119" spans="1:18" ht="23.25" customHeight="1">
      <c r="A119" s="32"/>
      <c r="B119" s="99"/>
      <c r="C119" s="71"/>
      <c r="D119" s="100"/>
      <c r="E119" s="32"/>
      <c r="F119" s="101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36"/>
    </row>
    <row r="120" spans="1:18" ht="23.25" customHeight="1">
      <c r="A120" s="32"/>
      <c r="B120" s="99"/>
      <c r="C120" s="71"/>
      <c r="D120" s="100"/>
      <c r="E120" s="32"/>
      <c r="F120" s="101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36"/>
    </row>
    <row r="121" spans="1:18" ht="23.25" customHeight="1">
      <c r="A121" s="32"/>
      <c r="B121" s="99"/>
      <c r="C121" s="71"/>
      <c r="D121" s="100"/>
      <c r="E121" s="32"/>
      <c r="F121" s="101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36"/>
    </row>
    <row r="122" spans="1:18" ht="23.25" customHeight="1">
      <c r="A122" s="32"/>
      <c r="B122" s="99"/>
      <c r="C122" s="71"/>
      <c r="D122" s="100"/>
      <c r="E122" s="32"/>
      <c r="F122" s="101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36"/>
    </row>
    <row r="123" spans="1:18" ht="23.25" customHeight="1">
      <c r="A123" s="32"/>
      <c r="B123" s="99"/>
      <c r="C123" s="71"/>
      <c r="D123" s="100"/>
      <c r="E123" s="32"/>
      <c r="F123" s="101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36"/>
    </row>
    <row r="124" spans="1:18" ht="23.25" customHeight="1">
      <c r="A124" s="32"/>
      <c r="B124" s="99"/>
      <c r="C124" s="71"/>
      <c r="D124" s="100"/>
      <c r="E124" s="32"/>
      <c r="F124" s="101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36"/>
    </row>
    <row r="125" spans="1:18" ht="23.25" customHeight="1">
      <c r="A125" s="32"/>
      <c r="B125" s="99"/>
      <c r="C125" s="71"/>
      <c r="D125" s="100"/>
      <c r="E125" s="32"/>
      <c r="F125" s="101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36"/>
    </row>
    <row r="126" spans="1:18" ht="23.25" customHeight="1">
      <c r="A126" s="193" t="s">
        <v>9</v>
      </c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</row>
    <row r="127" spans="1:18" ht="23.25" customHeight="1">
      <c r="A127" s="193" t="s">
        <v>206</v>
      </c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</row>
    <row r="128" spans="1:18" ht="23.25" customHeight="1">
      <c r="A128" s="193" t="s">
        <v>31</v>
      </c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</row>
    <row r="129" spans="1:18" ht="23.25" customHeight="1">
      <c r="A129" s="194" t="s">
        <v>197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</row>
    <row r="130" spans="1:18" ht="23.25" customHeight="1">
      <c r="A130" s="203" t="s">
        <v>62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</row>
    <row r="131" spans="1:18" ht="23.25" customHeight="1">
      <c r="A131" s="195" t="s">
        <v>10</v>
      </c>
      <c r="B131" s="195" t="s">
        <v>39</v>
      </c>
      <c r="C131" s="6" t="s">
        <v>40</v>
      </c>
      <c r="D131" s="7" t="s">
        <v>11</v>
      </c>
      <c r="E131" s="6" t="s">
        <v>12</v>
      </c>
      <c r="F131" s="6" t="s">
        <v>36</v>
      </c>
      <c r="G131" s="197" t="s">
        <v>74</v>
      </c>
      <c r="H131" s="198"/>
      <c r="I131" s="199"/>
      <c r="J131" s="200" t="s">
        <v>207</v>
      </c>
      <c r="K131" s="201"/>
      <c r="L131" s="201"/>
      <c r="M131" s="201"/>
      <c r="N131" s="201"/>
      <c r="O131" s="201"/>
      <c r="P131" s="201"/>
      <c r="Q131" s="201"/>
      <c r="R131" s="202"/>
    </row>
    <row r="132" spans="1:18" ht="25.5" customHeight="1">
      <c r="A132" s="196"/>
      <c r="B132" s="196"/>
      <c r="C132" s="8" t="s">
        <v>41</v>
      </c>
      <c r="D132" s="9" t="s">
        <v>42</v>
      </c>
      <c r="E132" s="8" t="s">
        <v>13</v>
      </c>
      <c r="F132" s="8" t="s">
        <v>37</v>
      </c>
      <c r="G132" s="1" t="s">
        <v>14</v>
      </c>
      <c r="H132" s="1" t="s">
        <v>15</v>
      </c>
      <c r="I132" s="1" t="s">
        <v>16</v>
      </c>
      <c r="J132" s="1" t="s">
        <v>17</v>
      </c>
      <c r="K132" s="1" t="s">
        <v>18</v>
      </c>
      <c r="L132" s="1" t="s">
        <v>19</v>
      </c>
      <c r="M132" s="1" t="s">
        <v>20</v>
      </c>
      <c r="N132" s="1" t="s">
        <v>21</v>
      </c>
      <c r="O132" s="1" t="s">
        <v>22</v>
      </c>
      <c r="P132" s="1" t="s">
        <v>23</v>
      </c>
      <c r="Q132" s="1" t="s">
        <v>24</v>
      </c>
      <c r="R132" s="1" t="s">
        <v>25</v>
      </c>
    </row>
    <row r="133" spans="1:18" ht="23.25" customHeight="1">
      <c r="A133" s="14">
        <v>3</v>
      </c>
      <c r="B133" s="76" t="s">
        <v>227</v>
      </c>
      <c r="C133" s="77" t="s">
        <v>114</v>
      </c>
      <c r="D133" s="78">
        <v>665000</v>
      </c>
      <c r="E133" s="18" t="s">
        <v>255</v>
      </c>
      <c r="F133" s="79" t="s">
        <v>29</v>
      </c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80"/>
    </row>
    <row r="134" spans="1:18" ht="23.25" customHeight="1">
      <c r="A134" s="18"/>
      <c r="B134" s="51" t="s">
        <v>243</v>
      </c>
      <c r="C134" s="81" t="s">
        <v>245</v>
      </c>
      <c r="D134" s="78"/>
      <c r="E134" s="18" t="s">
        <v>244</v>
      </c>
      <c r="F134" s="79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</row>
    <row r="135" spans="1:18" ht="23.25" customHeight="1">
      <c r="A135" s="18"/>
      <c r="B135" s="51" t="s">
        <v>244</v>
      </c>
      <c r="C135" s="81" t="s">
        <v>246</v>
      </c>
      <c r="D135" s="78"/>
      <c r="E135" s="18"/>
      <c r="F135" s="79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</row>
    <row r="136" spans="1:18" ht="23.25" customHeight="1">
      <c r="A136" s="18"/>
      <c r="B136" s="51"/>
      <c r="C136" s="81" t="s">
        <v>234</v>
      </c>
      <c r="D136" s="78"/>
      <c r="E136" s="18"/>
      <c r="F136" s="79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</row>
    <row r="137" spans="1:18" ht="23.25" customHeight="1">
      <c r="A137" s="18"/>
      <c r="B137" s="51"/>
      <c r="C137" s="81" t="s">
        <v>247</v>
      </c>
      <c r="D137" s="78"/>
      <c r="E137" s="18"/>
      <c r="F137" s="79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</row>
    <row r="138" spans="1:18" ht="23.25" customHeight="1">
      <c r="A138" s="18"/>
      <c r="B138" s="51"/>
      <c r="C138" s="81" t="s">
        <v>248</v>
      </c>
      <c r="D138" s="78"/>
      <c r="E138" s="18"/>
      <c r="F138" s="79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</row>
    <row r="139" spans="1:18" ht="23.25" customHeight="1">
      <c r="A139" s="18"/>
      <c r="B139" s="51"/>
      <c r="C139" s="81" t="s">
        <v>249</v>
      </c>
      <c r="D139" s="78"/>
      <c r="E139" s="18"/>
      <c r="F139" s="79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</row>
    <row r="140" spans="1:18" ht="23.25" customHeight="1">
      <c r="A140" s="18"/>
      <c r="B140" s="51"/>
      <c r="C140" s="81" t="s">
        <v>250</v>
      </c>
      <c r="D140" s="78"/>
      <c r="E140" s="18"/>
      <c r="F140" s="79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ht="23.25" customHeight="1">
      <c r="A141" s="18"/>
      <c r="B141" s="51"/>
      <c r="C141" s="81" t="s">
        <v>251</v>
      </c>
      <c r="D141" s="78"/>
      <c r="E141" s="18"/>
      <c r="F141" s="79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</row>
    <row r="142" spans="1:18" ht="23.25" customHeight="1">
      <c r="A142" s="18"/>
      <c r="B142" s="51"/>
      <c r="C142" s="81" t="s">
        <v>252</v>
      </c>
      <c r="D142" s="78"/>
      <c r="E142" s="18"/>
      <c r="F142" s="79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</row>
    <row r="143" spans="1:18" ht="23.25" customHeight="1">
      <c r="A143" s="18"/>
      <c r="B143" s="51"/>
      <c r="C143" s="81" t="s">
        <v>253</v>
      </c>
      <c r="D143" s="78"/>
      <c r="E143" s="18"/>
      <c r="F143" s="79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1:18" ht="23.25" customHeight="1">
      <c r="A144" s="18"/>
      <c r="B144" s="51"/>
      <c r="C144" s="81" t="s">
        <v>254</v>
      </c>
      <c r="D144" s="78"/>
      <c r="E144" s="18"/>
      <c r="F144" s="79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</row>
    <row r="145" spans="1:18" ht="23.25" customHeight="1">
      <c r="A145" s="18"/>
      <c r="B145" s="51"/>
      <c r="C145" s="81"/>
      <c r="D145" s="78"/>
      <c r="E145" s="18"/>
      <c r="F145" s="79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</row>
    <row r="146" spans="1:18" ht="23.25" customHeight="1">
      <c r="A146" s="27"/>
      <c r="B146" s="102"/>
      <c r="C146" s="95"/>
      <c r="D146" s="96"/>
      <c r="E146" s="27"/>
      <c r="F146" s="97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</row>
    <row r="147" spans="1:18" ht="23.25" customHeight="1">
      <c r="A147" s="32"/>
      <c r="B147" s="103"/>
      <c r="C147" s="71"/>
      <c r="D147" s="100"/>
      <c r="E147" s="32"/>
      <c r="F147" s="101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ht="23.25" customHeight="1">
      <c r="A148" s="32"/>
      <c r="B148" s="103"/>
      <c r="C148" s="71"/>
      <c r="D148" s="100"/>
      <c r="E148" s="32"/>
      <c r="F148" s="101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spans="1:18" ht="23.25" customHeight="1">
      <c r="A149" s="32"/>
      <c r="B149" s="99"/>
      <c r="C149" s="71"/>
      <c r="D149" s="100"/>
      <c r="E149" s="32"/>
      <c r="F149" s="101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36"/>
    </row>
    <row r="150" spans="1:18" ht="23.25" customHeight="1">
      <c r="A150" s="32"/>
      <c r="B150" s="99"/>
      <c r="C150" s="71"/>
      <c r="D150" s="100"/>
      <c r="E150" s="32"/>
      <c r="F150" s="101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36"/>
    </row>
    <row r="151" spans="1:18" ht="23.25" customHeight="1">
      <c r="A151" s="193" t="s">
        <v>9</v>
      </c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</row>
    <row r="152" spans="1:18" ht="23.25" customHeight="1">
      <c r="A152" s="193" t="s">
        <v>206</v>
      </c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</row>
    <row r="153" spans="1:18" ht="23.25" customHeight="1">
      <c r="A153" s="193" t="s">
        <v>31</v>
      </c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</row>
    <row r="154" spans="1:18" ht="23.25" customHeight="1">
      <c r="A154" s="194" t="s">
        <v>197</v>
      </c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</row>
    <row r="155" spans="1:18" ht="23.25" customHeight="1">
      <c r="A155" s="203" t="s">
        <v>62</v>
      </c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</row>
    <row r="156" spans="1:18" ht="23.25" customHeight="1">
      <c r="A156" s="195" t="s">
        <v>10</v>
      </c>
      <c r="B156" s="195" t="s">
        <v>39</v>
      </c>
      <c r="C156" s="6" t="s">
        <v>40</v>
      </c>
      <c r="D156" s="7" t="s">
        <v>11</v>
      </c>
      <c r="E156" s="6" t="s">
        <v>12</v>
      </c>
      <c r="F156" s="6" t="s">
        <v>36</v>
      </c>
      <c r="G156" s="197" t="s">
        <v>74</v>
      </c>
      <c r="H156" s="198"/>
      <c r="I156" s="199"/>
      <c r="J156" s="200" t="s">
        <v>207</v>
      </c>
      <c r="K156" s="201"/>
      <c r="L156" s="201"/>
      <c r="M156" s="201"/>
      <c r="N156" s="201"/>
      <c r="O156" s="201"/>
      <c r="P156" s="201"/>
      <c r="Q156" s="201"/>
      <c r="R156" s="202"/>
    </row>
    <row r="157" spans="1:18" ht="25.5" customHeight="1">
      <c r="A157" s="196"/>
      <c r="B157" s="196"/>
      <c r="C157" s="8" t="s">
        <v>41</v>
      </c>
      <c r="D157" s="9" t="s">
        <v>42</v>
      </c>
      <c r="E157" s="8" t="s">
        <v>13</v>
      </c>
      <c r="F157" s="8" t="s">
        <v>37</v>
      </c>
      <c r="G157" s="1" t="s">
        <v>14</v>
      </c>
      <c r="H157" s="1" t="s">
        <v>15</v>
      </c>
      <c r="I157" s="1" t="s">
        <v>16</v>
      </c>
      <c r="J157" s="1" t="s">
        <v>17</v>
      </c>
      <c r="K157" s="1" t="s">
        <v>18</v>
      </c>
      <c r="L157" s="1" t="s">
        <v>19</v>
      </c>
      <c r="M157" s="1" t="s">
        <v>20</v>
      </c>
      <c r="N157" s="1" t="s">
        <v>21</v>
      </c>
      <c r="O157" s="1" t="s">
        <v>22</v>
      </c>
      <c r="P157" s="1" t="s">
        <v>23</v>
      </c>
      <c r="Q157" s="1" t="s">
        <v>24</v>
      </c>
      <c r="R157" s="1" t="s">
        <v>25</v>
      </c>
    </row>
    <row r="158" spans="1:18" ht="23.25" customHeight="1">
      <c r="A158" s="14">
        <v>4</v>
      </c>
      <c r="B158" s="76" t="s">
        <v>227</v>
      </c>
      <c r="C158" s="77" t="s">
        <v>114</v>
      </c>
      <c r="D158" s="78">
        <v>500000</v>
      </c>
      <c r="E158" s="18" t="s">
        <v>264</v>
      </c>
      <c r="F158" s="79" t="s">
        <v>29</v>
      </c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80"/>
    </row>
    <row r="159" spans="1:18" ht="23.25" customHeight="1">
      <c r="A159" s="18"/>
      <c r="B159" s="51" t="s">
        <v>256</v>
      </c>
      <c r="C159" s="81" t="s">
        <v>263</v>
      </c>
      <c r="D159" s="78"/>
      <c r="E159" s="18" t="s">
        <v>265</v>
      </c>
      <c r="F159" s="79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</row>
    <row r="160" spans="1:18" ht="23.25" customHeight="1">
      <c r="A160" s="18"/>
      <c r="B160" s="51" t="s">
        <v>257</v>
      </c>
      <c r="C160" s="81" t="s">
        <v>258</v>
      </c>
      <c r="D160" s="78"/>
      <c r="E160" s="18"/>
      <c r="F160" s="79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</row>
    <row r="161" spans="1:18" ht="23.25" customHeight="1">
      <c r="A161" s="18"/>
      <c r="B161" s="51"/>
      <c r="C161" s="81" t="s">
        <v>259</v>
      </c>
      <c r="D161" s="78"/>
      <c r="E161" s="18"/>
      <c r="F161" s="79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</row>
    <row r="162" spans="1:18" ht="23.25" customHeight="1">
      <c r="A162" s="18"/>
      <c r="B162" s="51"/>
      <c r="C162" s="81" t="s">
        <v>260</v>
      </c>
      <c r="D162" s="78"/>
      <c r="E162" s="18"/>
      <c r="F162" s="79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</row>
    <row r="163" spans="1:18" ht="23.25" customHeight="1">
      <c r="A163" s="18"/>
      <c r="B163" s="51"/>
      <c r="C163" s="81" t="s">
        <v>261</v>
      </c>
      <c r="D163" s="78"/>
      <c r="E163" s="18"/>
      <c r="F163" s="79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</row>
    <row r="164" spans="1:18" ht="23.25" customHeight="1">
      <c r="A164" s="18"/>
      <c r="B164" s="51"/>
      <c r="C164" s="81" t="s">
        <v>262</v>
      </c>
      <c r="D164" s="78"/>
      <c r="E164" s="18"/>
      <c r="F164" s="79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</row>
    <row r="165" spans="1:18" ht="23.25" customHeight="1">
      <c r="A165" s="18"/>
      <c r="B165" s="51"/>
      <c r="C165" s="81" t="s">
        <v>168</v>
      </c>
      <c r="D165" s="78"/>
      <c r="E165" s="18"/>
      <c r="F165" s="79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</row>
    <row r="166" spans="1:18" ht="23.25" customHeight="1">
      <c r="A166" s="18"/>
      <c r="B166" s="51"/>
      <c r="C166" s="81"/>
      <c r="D166" s="78"/>
      <c r="E166" s="18"/>
      <c r="F166" s="79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</row>
    <row r="167" spans="1:18" ht="23.25" customHeight="1">
      <c r="A167" s="14">
        <v>5</v>
      </c>
      <c r="B167" s="86" t="s">
        <v>227</v>
      </c>
      <c r="C167" s="77" t="s">
        <v>114</v>
      </c>
      <c r="D167" s="87">
        <v>125000</v>
      </c>
      <c r="E167" s="14" t="s">
        <v>275</v>
      </c>
      <c r="F167" s="88" t="s">
        <v>29</v>
      </c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12"/>
    </row>
    <row r="168" spans="1:18" ht="23.25" customHeight="1">
      <c r="A168" s="18"/>
      <c r="B168" s="89" t="s">
        <v>266</v>
      </c>
      <c r="C168" s="81" t="s">
        <v>268</v>
      </c>
      <c r="D168" s="78"/>
      <c r="E168" s="18" t="s">
        <v>267</v>
      </c>
      <c r="F168" s="79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16"/>
    </row>
    <row r="169" spans="1:18" ht="23.25" customHeight="1">
      <c r="A169" s="18"/>
      <c r="B169" s="89" t="s">
        <v>267</v>
      </c>
      <c r="C169" s="81" t="s">
        <v>269</v>
      </c>
      <c r="D169" s="78"/>
      <c r="E169" s="18"/>
      <c r="F169" s="79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16"/>
    </row>
    <row r="170" spans="1:18" ht="23.25" customHeight="1">
      <c r="A170" s="18"/>
      <c r="B170" s="89"/>
      <c r="C170" s="81" t="s">
        <v>270</v>
      </c>
      <c r="D170" s="78"/>
      <c r="E170" s="18"/>
      <c r="F170" s="79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16"/>
    </row>
    <row r="171" spans="1:18" ht="23.25" customHeight="1">
      <c r="A171" s="18"/>
      <c r="B171" s="89"/>
      <c r="C171" s="81" t="s">
        <v>271</v>
      </c>
      <c r="D171" s="78"/>
      <c r="E171" s="18"/>
      <c r="F171" s="79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16"/>
    </row>
    <row r="172" spans="1:18" ht="23.25" customHeight="1">
      <c r="A172" s="18"/>
      <c r="B172" s="89"/>
      <c r="C172" s="81" t="s">
        <v>272</v>
      </c>
      <c r="D172" s="78"/>
      <c r="E172" s="18"/>
      <c r="F172" s="79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16"/>
    </row>
    <row r="173" spans="1:18" ht="23.25" customHeight="1">
      <c r="A173" s="18"/>
      <c r="B173" s="89"/>
      <c r="C173" s="81" t="s">
        <v>273</v>
      </c>
      <c r="D173" s="78"/>
      <c r="E173" s="18"/>
      <c r="F173" s="79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16"/>
    </row>
    <row r="174" spans="1:18" ht="23.25" customHeight="1">
      <c r="A174" s="44"/>
      <c r="B174" s="90"/>
      <c r="C174" s="91" t="s">
        <v>274</v>
      </c>
      <c r="D174" s="92"/>
      <c r="E174" s="44"/>
      <c r="F174" s="93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48"/>
    </row>
    <row r="176" spans="1:18" ht="23.25" customHeight="1">
      <c r="A176" s="193" t="s">
        <v>9</v>
      </c>
      <c r="B176" s="193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</row>
    <row r="177" spans="1:18" ht="23.25" customHeight="1">
      <c r="A177" s="193" t="s">
        <v>206</v>
      </c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</row>
    <row r="178" spans="1:18" ht="23.25" customHeight="1">
      <c r="A178" s="193" t="s">
        <v>31</v>
      </c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</row>
    <row r="179" spans="1:18" ht="23.25" customHeight="1">
      <c r="A179" s="194" t="s">
        <v>197</v>
      </c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</row>
    <row r="180" spans="1:18" ht="23.25" customHeight="1">
      <c r="A180" s="203" t="s">
        <v>62</v>
      </c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</row>
    <row r="181" spans="1:18" ht="23.25" customHeight="1">
      <c r="A181" s="195" t="s">
        <v>10</v>
      </c>
      <c r="B181" s="195" t="s">
        <v>39</v>
      </c>
      <c r="C181" s="6" t="s">
        <v>40</v>
      </c>
      <c r="D181" s="7" t="s">
        <v>11</v>
      </c>
      <c r="E181" s="6" t="s">
        <v>12</v>
      </c>
      <c r="F181" s="6" t="s">
        <v>36</v>
      </c>
      <c r="G181" s="197" t="s">
        <v>74</v>
      </c>
      <c r="H181" s="198"/>
      <c r="I181" s="199"/>
      <c r="J181" s="200" t="s">
        <v>207</v>
      </c>
      <c r="K181" s="201"/>
      <c r="L181" s="201"/>
      <c r="M181" s="201"/>
      <c r="N181" s="201"/>
      <c r="O181" s="201"/>
      <c r="P181" s="201"/>
      <c r="Q181" s="201"/>
      <c r="R181" s="202"/>
    </row>
    <row r="182" spans="1:18" ht="27.75" customHeight="1">
      <c r="A182" s="196"/>
      <c r="B182" s="196"/>
      <c r="C182" s="8" t="s">
        <v>41</v>
      </c>
      <c r="D182" s="9" t="s">
        <v>42</v>
      </c>
      <c r="E182" s="8" t="s">
        <v>13</v>
      </c>
      <c r="F182" s="8" t="s">
        <v>37</v>
      </c>
      <c r="G182" s="1" t="s">
        <v>14</v>
      </c>
      <c r="H182" s="1" t="s">
        <v>15</v>
      </c>
      <c r="I182" s="1" t="s">
        <v>16</v>
      </c>
      <c r="J182" s="1" t="s">
        <v>17</v>
      </c>
      <c r="K182" s="1" t="s">
        <v>18</v>
      </c>
      <c r="L182" s="1" t="s">
        <v>19</v>
      </c>
      <c r="M182" s="1" t="s">
        <v>20</v>
      </c>
      <c r="N182" s="1" t="s">
        <v>21</v>
      </c>
      <c r="O182" s="1" t="s">
        <v>22</v>
      </c>
      <c r="P182" s="1" t="s">
        <v>23</v>
      </c>
      <c r="Q182" s="1" t="s">
        <v>24</v>
      </c>
      <c r="R182" s="1" t="s">
        <v>25</v>
      </c>
    </row>
    <row r="183" spans="1:18" ht="23.25" customHeight="1">
      <c r="A183" s="14">
        <v>6</v>
      </c>
      <c r="B183" s="76" t="s">
        <v>276</v>
      </c>
      <c r="C183" s="76" t="s">
        <v>279</v>
      </c>
      <c r="D183" s="78">
        <v>1000000</v>
      </c>
      <c r="E183" s="18" t="s">
        <v>296</v>
      </c>
      <c r="F183" s="79" t="s">
        <v>29</v>
      </c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80"/>
    </row>
    <row r="184" spans="1:18" ht="23.25" customHeight="1">
      <c r="A184" s="18"/>
      <c r="B184" s="51" t="s">
        <v>278</v>
      </c>
      <c r="C184" s="51" t="s">
        <v>280</v>
      </c>
      <c r="D184" s="78"/>
      <c r="E184" s="18" t="s">
        <v>297</v>
      </c>
      <c r="F184" s="79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</row>
    <row r="185" spans="1:18" ht="23.25" customHeight="1">
      <c r="A185" s="18"/>
      <c r="B185" s="51" t="s">
        <v>277</v>
      </c>
      <c r="C185" s="51" t="s">
        <v>281</v>
      </c>
      <c r="D185" s="78"/>
      <c r="E185" s="18" t="s">
        <v>298</v>
      </c>
      <c r="F185" s="79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</row>
    <row r="186" spans="1:18" ht="23.25" customHeight="1">
      <c r="A186" s="18"/>
      <c r="B186" s="51"/>
      <c r="C186" s="51" t="s">
        <v>282</v>
      </c>
      <c r="D186" s="78"/>
      <c r="E186" s="18"/>
      <c r="F186" s="79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</row>
    <row r="187" spans="1:18" ht="23.25" customHeight="1">
      <c r="A187" s="18"/>
      <c r="B187" s="51"/>
      <c r="C187" s="51" t="s">
        <v>283</v>
      </c>
      <c r="D187" s="78"/>
      <c r="E187" s="18"/>
      <c r="F187" s="79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</row>
    <row r="188" spans="1:18" ht="23.25" customHeight="1">
      <c r="A188" s="18"/>
      <c r="B188" s="51"/>
      <c r="C188" s="51" t="s">
        <v>284</v>
      </c>
      <c r="D188" s="78"/>
      <c r="E188" s="18"/>
      <c r="F188" s="79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</row>
    <row r="189" spans="1:18" ht="23.25" customHeight="1">
      <c r="A189" s="18"/>
      <c r="B189" s="51"/>
      <c r="C189" s="81" t="s">
        <v>285</v>
      </c>
      <c r="D189" s="78"/>
      <c r="E189" s="18"/>
      <c r="F189" s="79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spans="1:18" ht="23.25" customHeight="1">
      <c r="A190" s="18"/>
      <c r="B190" s="51"/>
      <c r="C190" s="81" t="s">
        <v>286</v>
      </c>
      <c r="D190" s="78"/>
      <c r="E190" s="18"/>
      <c r="F190" s="79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</row>
    <row r="191" spans="1:18" ht="23.25" customHeight="1">
      <c r="A191" s="18"/>
      <c r="B191" s="51"/>
      <c r="C191" s="81" t="s">
        <v>287</v>
      </c>
      <c r="D191" s="78"/>
      <c r="E191" s="18"/>
      <c r="F191" s="79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spans="1:18" ht="23.25" customHeight="1">
      <c r="A192" s="18"/>
      <c r="B192" s="51"/>
      <c r="C192" s="81" t="s">
        <v>288</v>
      </c>
      <c r="D192" s="78"/>
      <c r="E192" s="18"/>
      <c r="F192" s="79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</row>
    <row r="193" spans="1:18" ht="23.25" customHeight="1">
      <c r="A193" s="18"/>
      <c r="B193" s="51"/>
      <c r="C193" s="81" t="s">
        <v>289</v>
      </c>
      <c r="D193" s="78"/>
      <c r="E193" s="18"/>
      <c r="F193" s="79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</row>
    <row r="194" spans="1:18" ht="23.25" customHeight="1">
      <c r="A194" s="18"/>
      <c r="B194" s="51"/>
      <c r="C194" s="81" t="s">
        <v>290</v>
      </c>
      <c r="D194" s="78"/>
      <c r="E194" s="18"/>
      <c r="F194" s="79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</row>
    <row r="195" spans="1:18" ht="23.25" customHeight="1">
      <c r="A195" s="18"/>
      <c r="B195" s="51"/>
      <c r="C195" s="81" t="s">
        <v>291</v>
      </c>
      <c r="D195" s="78"/>
      <c r="E195" s="18"/>
      <c r="F195" s="79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</row>
    <row r="196" spans="1:18" ht="23.25" customHeight="1">
      <c r="A196" s="18"/>
      <c r="B196" s="51"/>
      <c r="C196" s="81" t="s">
        <v>292</v>
      </c>
      <c r="D196" s="78"/>
      <c r="E196" s="18"/>
      <c r="F196" s="79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</row>
    <row r="197" spans="1:18" ht="23.25" customHeight="1">
      <c r="A197" s="18"/>
      <c r="B197" s="51"/>
      <c r="C197" s="81" t="s">
        <v>293</v>
      </c>
      <c r="D197" s="78"/>
      <c r="E197" s="18"/>
      <c r="F197" s="79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</row>
    <row r="198" spans="1:18" ht="23.25" customHeight="1">
      <c r="A198" s="18"/>
      <c r="B198" s="51"/>
      <c r="C198" s="81" t="s">
        <v>294</v>
      </c>
      <c r="D198" s="78"/>
      <c r="E198" s="18"/>
      <c r="F198" s="79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</row>
    <row r="199" spans="1:18" ht="23.25" customHeight="1">
      <c r="A199" s="44"/>
      <c r="B199" s="107"/>
      <c r="C199" s="91" t="s">
        <v>295</v>
      </c>
      <c r="D199" s="92"/>
      <c r="E199" s="44"/>
      <c r="F199" s="93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1:18" ht="23.25" customHeight="1">
      <c r="A200" s="32"/>
      <c r="B200" s="99"/>
      <c r="C200" s="71"/>
      <c r="D200" s="100"/>
      <c r="E200" s="32"/>
      <c r="F200" s="101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36"/>
    </row>
    <row r="201" spans="1:18" ht="23.25" customHeight="1">
      <c r="A201" s="193" t="s">
        <v>9</v>
      </c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</row>
    <row r="202" spans="1:18" ht="23.25" customHeight="1">
      <c r="A202" s="193" t="s">
        <v>206</v>
      </c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</row>
    <row r="203" spans="1:18" ht="23.25" customHeight="1">
      <c r="A203" s="193" t="s">
        <v>31</v>
      </c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</row>
    <row r="204" spans="1:18" ht="23.25" customHeight="1">
      <c r="A204" s="194" t="s">
        <v>197</v>
      </c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</row>
    <row r="205" spans="1:18" ht="23.25" customHeight="1">
      <c r="A205" s="203" t="s">
        <v>62</v>
      </c>
      <c r="B205" s="203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</row>
    <row r="206" spans="1:18" ht="23.25" customHeight="1">
      <c r="A206" s="195" t="s">
        <v>10</v>
      </c>
      <c r="B206" s="195" t="s">
        <v>39</v>
      </c>
      <c r="C206" s="166" t="s">
        <v>40</v>
      </c>
      <c r="D206" s="7" t="s">
        <v>11</v>
      </c>
      <c r="E206" s="166" t="s">
        <v>12</v>
      </c>
      <c r="F206" s="166" t="s">
        <v>36</v>
      </c>
      <c r="G206" s="197" t="s">
        <v>74</v>
      </c>
      <c r="H206" s="198"/>
      <c r="I206" s="199"/>
      <c r="J206" s="200" t="s">
        <v>207</v>
      </c>
      <c r="K206" s="201"/>
      <c r="L206" s="201"/>
      <c r="M206" s="201"/>
      <c r="N206" s="201"/>
      <c r="O206" s="201"/>
      <c r="P206" s="201"/>
      <c r="Q206" s="201"/>
      <c r="R206" s="202"/>
    </row>
    <row r="207" spans="1:18" ht="25.5" customHeight="1">
      <c r="A207" s="196"/>
      <c r="B207" s="196"/>
      <c r="C207" s="167" t="s">
        <v>41</v>
      </c>
      <c r="D207" s="9" t="s">
        <v>42</v>
      </c>
      <c r="E207" s="167" t="s">
        <v>13</v>
      </c>
      <c r="F207" s="167" t="s">
        <v>37</v>
      </c>
      <c r="G207" s="1" t="s">
        <v>14</v>
      </c>
      <c r="H207" s="1" t="s">
        <v>15</v>
      </c>
      <c r="I207" s="1" t="s">
        <v>16</v>
      </c>
      <c r="J207" s="1" t="s">
        <v>17</v>
      </c>
      <c r="K207" s="1" t="s">
        <v>18</v>
      </c>
      <c r="L207" s="1" t="s">
        <v>19</v>
      </c>
      <c r="M207" s="1" t="s">
        <v>20</v>
      </c>
      <c r="N207" s="1" t="s">
        <v>21</v>
      </c>
      <c r="O207" s="1" t="s">
        <v>22</v>
      </c>
      <c r="P207" s="1" t="s">
        <v>23</v>
      </c>
      <c r="Q207" s="1" t="s">
        <v>24</v>
      </c>
      <c r="R207" s="1" t="s">
        <v>25</v>
      </c>
    </row>
    <row r="208" spans="1:18" ht="23.25" customHeight="1">
      <c r="A208" s="14">
        <v>7</v>
      </c>
      <c r="B208" s="76" t="s">
        <v>299</v>
      </c>
      <c r="C208" s="76" t="s">
        <v>301</v>
      </c>
      <c r="D208" s="78">
        <v>300000</v>
      </c>
      <c r="E208" s="18" t="s">
        <v>32</v>
      </c>
      <c r="F208" s="79" t="s">
        <v>29</v>
      </c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80"/>
    </row>
    <row r="209" spans="1:18" ht="23.25" customHeight="1">
      <c r="A209" s="18"/>
      <c r="B209" s="51" t="s">
        <v>300</v>
      </c>
      <c r="C209" s="51" t="s">
        <v>302</v>
      </c>
      <c r="D209" s="78"/>
      <c r="E209" s="18"/>
      <c r="F209" s="79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</row>
    <row r="210" spans="1:18" ht="23.25" customHeight="1">
      <c r="A210" s="18"/>
      <c r="B210" s="51" t="s">
        <v>46</v>
      </c>
      <c r="C210" s="51" t="s">
        <v>303</v>
      </c>
      <c r="D210" s="78"/>
      <c r="E210" s="18"/>
      <c r="F210" s="79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</row>
    <row r="211" spans="1:18" ht="23.25" customHeight="1">
      <c r="A211" s="18"/>
      <c r="B211" s="51"/>
      <c r="C211" s="51" t="s">
        <v>304</v>
      </c>
      <c r="D211" s="78"/>
      <c r="E211" s="18"/>
      <c r="F211" s="79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</row>
    <row r="212" spans="1:18" ht="23.25" customHeight="1">
      <c r="A212" s="18"/>
      <c r="B212" s="51"/>
      <c r="C212" s="51" t="s">
        <v>305</v>
      </c>
      <c r="D212" s="78"/>
      <c r="E212" s="18"/>
      <c r="F212" s="79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</row>
    <row r="213" spans="1:18" ht="23.25" customHeight="1">
      <c r="A213" s="18"/>
      <c r="B213" s="51"/>
      <c r="C213" s="51" t="s">
        <v>306</v>
      </c>
      <c r="D213" s="78"/>
      <c r="E213" s="18"/>
      <c r="F213" s="79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</row>
    <row r="214" spans="1:18" ht="23.25" customHeight="1">
      <c r="A214" s="18"/>
      <c r="B214" s="51"/>
      <c r="C214" s="81" t="s">
        <v>307</v>
      </c>
      <c r="D214" s="78"/>
      <c r="E214" s="18"/>
      <c r="F214" s="79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</row>
    <row r="215" spans="1:18" ht="23.25" customHeight="1">
      <c r="A215" s="40"/>
      <c r="B215" s="82"/>
      <c r="C215" s="83"/>
      <c r="D215" s="84"/>
      <c r="E215" s="40"/>
      <c r="F215" s="85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</row>
    <row r="216" spans="1:18" ht="23.25" customHeight="1">
      <c r="A216" s="18">
        <v>8</v>
      </c>
      <c r="B216" s="51" t="s">
        <v>602</v>
      </c>
      <c r="C216" s="81" t="s">
        <v>603</v>
      </c>
      <c r="D216" s="78">
        <v>25000</v>
      </c>
      <c r="E216" s="18" t="s">
        <v>32</v>
      </c>
      <c r="F216" s="79" t="s">
        <v>29</v>
      </c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</row>
    <row r="217" spans="1:18" ht="23.25" customHeight="1">
      <c r="A217" s="18"/>
      <c r="B217" s="51"/>
      <c r="C217" s="81" t="s">
        <v>604</v>
      </c>
      <c r="D217" s="78"/>
      <c r="E217" s="18"/>
      <c r="F217" s="79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</row>
    <row r="218" spans="1:18" ht="23.25" customHeight="1">
      <c r="A218" s="18"/>
      <c r="B218" s="51"/>
      <c r="C218" s="81" t="s">
        <v>605</v>
      </c>
      <c r="D218" s="78"/>
      <c r="E218" s="18"/>
      <c r="F218" s="79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</row>
    <row r="219" spans="1:18" ht="23.25" customHeight="1">
      <c r="A219" s="18"/>
      <c r="B219" s="51"/>
      <c r="C219" s="81" t="s">
        <v>606</v>
      </c>
      <c r="D219" s="78"/>
      <c r="E219" s="18"/>
      <c r="F219" s="79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</row>
    <row r="220" spans="1:18" ht="23.25" customHeight="1">
      <c r="A220" s="18"/>
      <c r="B220" s="51"/>
      <c r="C220" s="81"/>
      <c r="D220" s="78"/>
      <c r="E220" s="18"/>
      <c r="F220" s="79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</row>
    <row r="221" spans="1:18" ht="23.25" customHeight="1">
      <c r="A221" s="27"/>
      <c r="B221" s="102"/>
      <c r="C221" s="95"/>
      <c r="D221" s="96"/>
      <c r="E221" s="27"/>
      <c r="F221" s="97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</row>
    <row r="222" spans="1:18" ht="23.25" customHeight="1">
      <c r="A222" s="32"/>
      <c r="B222" s="103"/>
      <c r="C222" s="71"/>
      <c r="D222" s="100"/>
      <c r="E222" s="32"/>
      <c r="F222" s="101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</row>
    <row r="223" spans="1:18" ht="23.25" customHeight="1">
      <c r="A223" s="32"/>
      <c r="B223" s="103"/>
      <c r="C223" s="71"/>
      <c r="D223" s="100"/>
      <c r="E223" s="32"/>
      <c r="F223" s="101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</row>
    <row r="224" spans="1:18" ht="23.25" customHeight="1">
      <c r="A224" s="32"/>
      <c r="B224" s="103"/>
      <c r="C224" s="71"/>
      <c r="D224" s="100"/>
      <c r="E224" s="32"/>
      <c r="F224" s="101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</row>
    <row r="225" spans="1:18" ht="23.25" customHeight="1">
      <c r="A225" s="32"/>
      <c r="B225" s="99"/>
      <c r="C225" s="71"/>
      <c r="D225" s="100"/>
      <c r="E225" s="32"/>
      <c r="F225" s="101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36"/>
    </row>
    <row r="226" spans="1:18" ht="23.25" customHeight="1">
      <c r="A226" s="193" t="s">
        <v>9</v>
      </c>
      <c r="B226" s="193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</row>
    <row r="227" spans="1:18" ht="23.25" customHeight="1">
      <c r="A227" s="193" t="s">
        <v>206</v>
      </c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</row>
    <row r="228" spans="1:18" ht="23.25" customHeight="1">
      <c r="A228" s="193" t="s">
        <v>31</v>
      </c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</row>
    <row r="229" spans="1:18" ht="23.25" customHeight="1">
      <c r="A229" s="194" t="s">
        <v>196</v>
      </c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</row>
    <row r="230" spans="1:18" ht="23.25" customHeight="1">
      <c r="A230" s="203" t="s">
        <v>63</v>
      </c>
      <c r="B230" s="203"/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</row>
    <row r="231" spans="1:18" ht="23.25" customHeight="1">
      <c r="A231" s="195" t="s">
        <v>10</v>
      </c>
      <c r="B231" s="195" t="s">
        <v>39</v>
      </c>
      <c r="C231" s="6" t="s">
        <v>40</v>
      </c>
      <c r="D231" s="7" t="s">
        <v>11</v>
      </c>
      <c r="E231" s="6" t="s">
        <v>12</v>
      </c>
      <c r="F231" s="6" t="s">
        <v>36</v>
      </c>
      <c r="G231" s="197" t="s">
        <v>74</v>
      </c>
      <c r="H231" s="198"/>
      <c r="I231" s="199"/>
      <c r="J231" s="200" t="s">
        <v>207</v>
      </c>
      <c r="K231" s="201"/>
      <c r="L231" s="201"/>
      <c r="M231" s="201"/>
      <c r="N231" s="201"/>
      <c r="O231" s="201"/>
      <c r="P231" s="201"/>
      <c r="Q231" s="201"/>
      <c r="R231" s="202"/>
    </row>
    <row r="232" spans="1:18" ht="27.75" customHeight="1">
      <c r="A232" s="196"/>
      <c r="B232" s="196"/>
      <c r="C232" s="8" t="s">
        <v>41</v>
      </c>
      <c r="D232" s="9" t="s">
        <v>42</v>
      </c>
      <c r="E232" s="8" t="s">
        <v>13</v>
      </c>
      <c r="F232" s="8" t="s">
        <v>37</v>
      </c>
      <c r="G232" s="1" t="s">
        <v>14</v>
      </c>
      <c r="H232" s="1" t="s">
        <v>15</v>
      </c>
      <c r="I232" s="1" t="s">
        <v>16</v>
      </c>
      <c r="J232" s="1" t="s">
        <v>17</v>
      </c>
      <c r="K232" s="1" t="s">
        <v>18</v>
      </c>
      <c r="L232" s="1" t="s">
        <v>19</v>
      </c>
      <c r="M232" s="1" t="s">
        <v>20</v>
      </c>
      <c r="N232" s="1" t="s">
        <v>21</v>
      </c>
      <c r="O232" s="1" t="s">
        <v>22</v>
      </c>
      <c r="P232" s="1" t="s">
        <v>23</v>
      </c>
      <c r="Q232" s="1" t="s">
        <v>24</v>
      </c>
      <c r="R232" s="1" t="s">
        <v>25</v>
      </c>
    </row>
    <row r="233" spans="1:18" ht="23.25" customHeight="1">
      <c r="A233" s="14">
        <v>1</v>
      </c>
      <c r="B233" s="76" t="s">
        <v>51</v>
      </c>
      <c r="C233" s="77" t="s">
        <v>116</v>
      </c>
      <c r="D233" s="87">
        <v>50000</v>
      </c>
      <c r="E233" s="14" t="s">
        <v>32</v>
      </c>
      <c r="F233" s="88" t="s">
        <v>30</v>
      </c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</row>
    <row r="234" spans="1:18" ht="23.25" customHeight="1">
      <c r="A234" s="18"/>
      <c r="B234" s="51"/>
      <c r="C234" s="81" t="s">
        <v>308</v>
      </c>
      <c r="D234" s="78"/>
      <c r="E234" s="18"/>
      <c r="F234" s="79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spans="1:18" ht="23.25" customHeight="1">
      <c r="A235" s="40"/>
      <c r="B235" s="82"/>
      <c r="C235" s="83"/>
      <c r="D235" s="84"/>
      <c r="E235" s="40"/>
      <c r="F235" s="85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</row>
    <row r="236" spans="1:18" ht="23.25" customHeight="1">
      <c r="A236" s="14">
        <v>2</v>
      </c>
      <c r="B236" s="76" t="s">
        <v>117</v>
      </c>
      <c r="C236" s="77" t="s">
        <v>118</v>
      </c>
      <c r="D236" s="104">
        <v>50000</v>
      </c>
      <c r="E236" s="14" t="s">
        <v>32</v>
      </c>
      <c r="F236" s="88" t="s">
        <v>30</v>
      </c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</row>
    <row r="237" spans="1:18" ht="23.25" customHeight="1">
      <c r="A237" s="18"/>
      <c r="B237" s="51"/>
      <c r="C237" s="81" t="s">
        <v>309</v>
      </c>
      <c r="D237" s="78"/>
      <c r="E237" s="18"/>
      <c r="F237" s="79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</row>
    <row r="238" spans="1:18" ht="23.25" customHeight="1">
      <c r="A238" s="40"/>
      <c r="B238" s="82"/>
      <c r="C238" s="83"/>
      <c r="D238" s="105"/>
      <c r="E238" s="40"/>
      <c r="F238" s="85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3"/>
    </row>
    <row r="239" spans="1:18" ht="23.25" customHeight="1">
      <c r="A239" s="18">
        <v>3</v>
      </c>
      <c r="B239" s="51" t="s">
        <v>169</v>
      </c>
      <c r="C239" s="81" t="s">
        <v>75</v>
      </c>
      <c r="D239" s="106">
        <v>50000</v>
      </c>
      <c r="E239" s="18" t="s">
        <v>32</v>
      </c>
      <c r="F239" s="79" t="s">
        <v>30</v>
      </c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80"/>
    </row>
    <row r="240" spans="1:18" ht="23.25" customHeight="1">
      <c r="A240" s="18"/>
      <c r="B240" s="51" t="s">
        <v>170</v>
      </c>
      <c r="C240" s="81" t="s">
        <v>310</v>
      </c>
      <c r="D240" s="78"/>
      <c r="E240" s="18"/>
      <c r="F240" s="79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</row>
    <row r="241" spans="1:18" ht="23.25" customHeight="1">
      <c r="A241" s="40"/>
      <c r="B241" s="82"/>
      <c r="C241" s="83"/>
      <c r="D241" s="84"/>
      <c r="E241" s="40"/>
      <c r="F241" s="85" t="s">
        <v>33</v>
      </c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</row>
    <row r="242" spans="1:18" ht="23.25" customHeight="1">
      <c r="A242" s="18">
        <v>4</v>
      </c>
      <c r="B242" s="51" t="s">
        <v>311</v>
      </c>
      <c r="C242" s="81" t="s">
        <v>75</v>
      </c>
      <c r="D242" s="106">
        <v>25000</v>
      </c>
      <c r="E242" s="18" t="s">
        <v>32</v>
      </c>
      <c r="F242" s="79" t="s">
        <v>30</v>
      </c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</row>
    <row r="243" spans="1:18" ht="23.25" customHeight="1">
      <c r="A243" s="18"/>
      <c r="B243" s="51"/>
      <c r="C243" s="81" t="s">
        <v>312</v>
      </c>
      <c r="D243" s="78"/>
      <c r="E243" s="18"/>
      <c r="F243" s="79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</row>
    <row r="244" spans="1:18" ht="23.25" customHeight="1">
      <c r="A244" s="44"/>
      <c r="B244" s="107"/>
      <c r="C244" s="91"/>
      <c r="D244" s="170"/>
      <c r="E244" s="44"/>
      <c r="F244" s="93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1:18" ht="23.25" customHeight="1">
      <c r="A245" s="32"/>
      <c r="B245" s="103"/>
      <c r="C245" s="71"/>
      <c r="D245" s="108"/>
      <c r="E245" s="32"/>
      <c r="F245" s="101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109"/>
    </row>
    <row r="246" spans="1:18" ht="23.25" customHeight="1">
      <c r="A246" s="32"/>
      <c r="B246" s="103"/>
      <c r="C246" s="71"/>
      <c r="D246" s="108"/>
      <c r="E246" s="32"/>
      <c r="F246" s="101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109"/>
    </row>
    <row r="247" spans="1:18" ht="23.25" customHeight="1">
      <c r="A247" s="32"/>
      <c r="B247" s="103"/>
      <c r="C247" s="71"/>
      <c r="D247" s="108"/>
      <c r="E247" s="32"/>
      <c r="F247" s="101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109"/>
    </row>
    <row r="248" spans="1:18" ht="23.25" customHeight="1">
      <c r="A248" s="32"/>
      <c r="B248" s="103"/>
      <c r="C248" s="71"/>
      <c r="D248" s="108"/>
      <c r="E248" s="32"/>
      <c r="F248" s="101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109"/>
    </row>
    <row r="249" spans="1:18" ht="23.25" customHeight="1">
      <c r="A249" s="32"/>
      <c r="B249" s="103"/>
      <c r="C249" s="71"/>
      <c r="D249" s="108"/>
      <c r="E249" s="32"/>
      <c r="F249" s="101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109"/>
    </row>
    <row r="250" spans="1:18" ht="23.25" customHeight="1">
      <c r="A250" s="32"/>
      <c r="B250" s="103"/>
      <c r="C250" s="71"/>
      <c r="D250" s="108"/>
      <c r="E250" s="32"/>
      <c r="F250" s="101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109"/>
    </row>
    <row r="251" spans="1:18" ht="23.25" customHeight="1">
      <c r="A251" s="193" t="s">
        <v>9</v>
      </c>
      <c r="B251" s="193"/>
      <c r="C251" s="193"/>
      <c r="D251" s="193"/>
      <c r="E251" s="193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</row>
    <row r="252" spans="1:18" ht="23.25" customHeight="1">
      <c r="A252" s="193" t="s">
        <v>206</v>
      </c>
      <c r="B252" s="193"/>
      <c r="C252" s="193"/>
      <c r="D252" s="193"/>
      <c r="E252" s="193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</row>
    <row r="253" spans="1:18" ht="23.25" customHeight="1">
      <c r="A253" s="193" t="s">
        <v>31</v>
      </c>
      <c r="B253" s="193"/>
      <c r="C253" s="193"/>
      <c r="D253" s="193"/>
      <c r="E253" s="193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</row>
    <row r="254" spans="1:18" ht="23.25" customHeight="1">
      <c r="A254" s="194" t="s">
        <v>195</v>
      </c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</row>
    <row r="255" spans="1:18" ht="23.25" customHeight="1">
      <c r="A255" s="203" t="s">
        <v>69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</row>
    <row r="256" spans="1:18" ht="23.25" customHeight="1">
      <c r="A256" s="195" t="s">
        <v>10</v>
      </c>
      <c r="B256" s="195" t="s">
        <v>39</v>
      </c>
      <c r="C256" s="6" t="s">
        <v>40</v>
      </c>
      <c r="D256" s="7" t="s">
        <v>11</v>
      </c>
      <c r="E256" s="6" t="s">
        <v>12</v>
      </c>
      <c r="F256" s="6" t="s">
        <v>36</v>
      </c>
      <c r="G256" s="197" t="s">
        <v>74</v>
      </c>
      <c r="H256" s="198"/>
      <c r="I256" s="199"/>
      <c r="J256" s="200" t="s">
        <v>207</v>
      </c>
      <c r="K256" s="201"/>
      <c r="L256" s="201"/>
      <c r="M256" s="201"/>
      <c r="N256" s="201"/>
      <c r="O256" s="201"/>
      <c r="P256" s="201"/>
      <c r="Q256" s="201"/>
      <c r="R256" s="202"/>
    </row>
    <row r="257" spans="1:18" ht="27" customHeight="1">
      <c r="A257" s="196"/>
      <c r="B257" s="196"/>
      <c r="C257" s="8" t="s">
        <v>41</v>
      </c>
      <c r="D257" s="9" t="s">
        <v>42</v>
      </c>
      <c r="E257" s="8" t="s">
        <v>13</v>
      </c>
      <c r="F257" s="8" t="s">
        <v>37</v>
      </c>
      <c r="G257" s="1" t="s">
        <v>14</v>
      </c>
      <c r="H257" s="1" t="s">
        <v>15</v>
      </c>
      <c r="I257" s="1" t="s">
        <v>16</v>
      </c>
      <c r="J257" s="1" t="s">
        <v>17</v>
      </c>
      <c r="K257" s="1" t="s">
        <v>18</v>
      </c>
      <c r="L257" s="1" t="s">
        <v>19</v>
      </c>
      <c r="M257" s="1" t="s">
        <v>20</v>
      </c>
      <c r="N257" s="1" t="s">
        <v>21</v>
      </c>
      <c r="O257" s="1" t="s">
        <v>22</v>
      </c>
      <c r="P257" s="1" t="s">
        <v>23</v>
      </c>
      <c r="Q257" s="1" t="s">
        <v>24</v>
      </c>
      <c r="R257" s="1" t="s">
        <v>25</v>
      </c>
    </row>
    <row r="258" spans="1:18" ht="23.25" customHeight="1">
      <c r="A258" s="18">
        <v>1</v>
      </c>
      <c r="B258" s="51" t="s">
        <v>171</v>
      </c>
      <c r="C258" s="77" t="s">
        <v>88</v>
      </c>
      <c r="D258" s="87">
        <v>20000</v>
      </c>
      <c r="E258" s="14" t="s">
        <v>32</v>
      </c>
      <c r="F258" s="88" t="s">
        <v>30</v>
      </c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16"/>
    </row>
    <row r="259" spans="1:18" ht="23.25" customHeight="1">
      <c r="A259" s="18"/>
      <c r="B259" s="51" t="s">
        <v>172</v>
      </c>
      <c r="C259" s="81" t="s">
        <v>119</v>
      </c>
      <c r="D259" s="78"/>
      <c r="E259" s="18"/>
      <c r="F259" s="79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16"/>
    </row>
    <row r="260" spans="1:18" ht="23.25" customHeight="1">
      <c r="A260" s="18"/>
      <c r="B260" s="51" t="s">
        <v>173</v>
      </c>
      <c r="C260" s="81" t="s">
        <v>45</v>
      </c>
      <c r="D260" s="78"/>
      <c r="E260" s="18"/>
      <c r="F260" s="79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16"/>
    </row>
    <row r="261" spans="1:18" ht="23.25" customHeight="1">
      <c r="A261" s="18"/>
      <c r="B261" s="51"/>
      <c r="C261" s="81"/>
      <c r="D261" s="78"/>
      <c r="E261" s="18"/>
      <c r="F261" s="79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16"/>
    </row>
    <row r="262" spans="1:18" ht="23.25" customHeight="1">
      <c r="A262" s="10">
        <v>2</v>
      </c>
      <c r="B262" s="12" t="s">
        <v>313</v>
      </c>
      <c r="C262" s="23" t="s">
        <v>88</v>
      </c>
      <c r="D262" s="62">
        <v>20000</v>
      </c>
      <c r="E262" s="10" t="s">
        <v>32</v>
      </c>
      <c r="F262" s="10" t="s">
        <v>30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ht="23.25" customHeight="1">
      <c r="A263" s="37"/>
      <c r="B263" s="16"/>
      <c r="C263" s="24" t="s">
        <v>314</v>
      </c>
      <c r="D263" s="57"/>
      <c r="E263" s="37"/>
      <c r="F263" s="37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23.25" customHeight="1">
      <c r="A264" s="37"/>
      <c r="B264" s="16"/>
      <c r="C264" s="24"/>
      <c r="D264" s="57"/>
      <c r="E264" s="37"/>
      <c r="F264" s="37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23.25" customHeight="1">
      <c r="A265" s="10">
        <v>3</v>
      </c>
      <c r="B265" s="12" t="s">
        <v>315</v>
      </c>
      <c r="C265" s="23" t="s">
        <v>88</v>
      </c>
      <c r="D265" s="62">
        <v>20000</v>
      </c>
      <c r="E265" s="10" t="s">
        <v>32</v>
      </c>
      <c r="F265" s="10" t="s">
        <v>30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1:18" ht="23.25" customHeight="1">
      <c r="A266" s="37"/>
      <c r="B266" s="16" t="s">
        <v>316</v>
      </c>
      <c r="C266" s="24" t="s">
        <v>317</v>
      </c>
      <c r="D266" s="57"/>
      <c r="E266" s="37"/>
      <c r="F266" s="37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23.25" customHeight="1">
      <c r="A267" s="37"/>
      <c r="B267" s="16" t="s">
        <v>609</v>
      </c>
      <c r="C267" s="24" t="s">
        <v>318</v>
      </c>
      <c r="D267" s="57"/>
      <c r="E267" s="37"/>
      <c r="F267" s="37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23.25" customHeight="1">
      <c r="A268" s="37"/>
      <c r="B268" s="16"/>
      <c r="C268" s="24"/>
      <c r="D268" s="57"/>
      <c r="E268" s="37"/>
      <c r="F268" s="37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23.25" customHeight="1">
      <c r="A269" s="10">
        <v>4</v>
      </c>
      <c r="B269" s="12" t="s">
        <v>174</v>
      </c>
      <c r="C269" s="23" t="s">
        <v>88</v>
      </c>
      <c r="D269" s="62">
        <v>25000</v>
      </c>
      <c r="E269" s="10" t="s">
        <v>32</v>
      </c>
      <c r="F269" s="10" t="s">
        <v>30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</row>
    <row r="270" spans="1:18" ht="23.25" customHeight="1">
      <c r="A270" s="37"/>
      <c r="B270" s="16" t="s">
        <v>175</v>
      </c>
      <c r="C270" s="24" t="s">
        <v>120</v>
      </c>
      <c r="D270" s="57"/>
      <c r="E270" s="37"/>
      <c r="F270" s="37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23.25" customHeight="1">
      <c r="A271" s="37"/>
      <c r="B271" s="16"/>
      <c r="C271" s="24"/>
      <c r="D271" s="57"/>
      <c r="E271" s="37"/>
      <c r="F271" s="37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23.25" customHeight="1">
      <c r="A272" s="61"/>
      <c r="B272" s="48"/>
      <c r="C272" s="46"/>
      <c r="D272" s="60"/>
      <c r="E272" s="61"/>
      <c r="F272" s="61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</row>
    <row r="273" spans="1:18" ht="23.25" customHeight="1">
      <c r="A273" s="64"/>
      <c r="B273" s="36"/>
      <c r="C273" s="25"/>
      <c r="D273" s="63"/>
      <c r="E273" s="64"/>
      <c r="F273" s="64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1:18" ht="23.25" customHeight="1">
      <c r="A274" s="64"/>
      <c r="B274" s="36"/>
      <c r="C274" s="25"/>
      <c r="D274" s="63"/>
      <c r="E274" s="64"/>
      <c r="F274" s="64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6" spans="1:18" ht="23.25" customHeight="1">
      <c r="A276" s="193" t="s">
        <v>9</v>
      </c>
      <c r="B276" s="193"/>
      <c r="C276" s="193"/>
      <c r="D276" s="193"/>
      <c r="E276" s="193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</row>
    <row r="277" spans="1:18" ht="23.25" customHeight="1">
      <c r="A277" s="193" t="s">
        <v>206</v>
      </c>
      <c r="B277" s="193"/>
      <c r="C277" s="193"/>
      <c r="D277" s="193"/>
      <c r="E277" s="193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</row>
    <row r="278" spans="1:18" ht="23.25" customHeight="1">
      <c r="A278" s="193" t="s">
        <v>31</v>
      </c>
      <c r="B278" s="193"/>
      <c r="C278" s="193"/>
      <c r="D278" s="193"/>
      <c r="E278" s="193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</row>
    <row r="279" spans="1:18" ht="23.25" customHeight="1">
      <c r="A279" s="194" t="s">
        <v>195</v>
      </c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</row>
    <row r="280" spans="1:18" ht="23.25" customHeight="1">
      <c r="A280" s="203" t="s">
        <v>70</v>
      </c>
      <c r="B280" s="203"/>
      <c r="C280" s="203"/>
      <c r="D280" s="203"/>
      <c r="E280" s="203"/>
      <c r="F280" s="203"/>
      <c r="G280" s="203"/>
      <c r="H280" s="203"/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</row>
    <row r="281" spans="1:18" ht="23.25" customHeight="1">
      <c r="A281" s="195" t="s">
        <v>10</v>
      </c>
      <c r="B281" s="195" t="s">
        <v>39</v>
      </c>
      <c r="C281" s="6" t="s">
        <v>40</v>
      </c>
      <c r="D281" s="7" t="s">
        <v>11</v>
      </c>
      <c r="E281" s="6" t="s">
        <v>12</v>
      </c>
      <c r="F281" s="6" t="s">
        <v>36</v>
      </c>
      <c r="G281" s="197" t="s">
        <v>38</v>
      </c>
      <c r="H281" s="198"/>
      <c r="I281" s="199"/>
      <c r="J281" s="200" t="s">
        <v>74</v>
      </c>
      <c r="K281" s="201"/>
      <c r="L281" s="201"/>
      <c r="M281" s="201"/>
      <c r="N281" s="201"/>
      <c r="O281" s="201"/>
      <c r="P281" s="201"/>
      <c r="Q281" s="201"/>
      <c r="R281" s="202"/>
    </row>
    <row r="282" spans="1:18" ht="26.25" customHeight="1">
      <c r="A282" s="196"/>
      <c r="B282" s="196"/>
      <c r="C282" s="8" t="s">
        <v>41</v>
      </c>
      <c r="D282" s="9" t="s">
        <v>42</v>
      </c>
      <c r="E282" s="8" t="s">
        <v>13</v>
      </c>
      <c r="F282" s="8" t="s">
        <v>37</v>
      </c>
      <c r="G282" s="1" t="s">
        <v>14</v>
      </c>
      <c r="H282" s="1" t="s">
        <v>15</v>
      </c>
      <c r="I282" s="1" t="s">
        <v>16</v>
      </c>
      <c r="J282" s="1" t="s">
        <v>17</v>
      </c>
      <c r="K282" s="1" t="s">
        <v>18</v>
      </c>
      <c r="L282" s="1" t="s">
        <v>19</v>
      </c>
      <c r="M282" s="1" t="s">
        <v>20</v>
      </c>
      <c r="N282" s="1" t="s">
        <v>21</v>
      </c>
      <c r="O282" s="1" t="s">
        <v>22</v>
      </c>
      <c r="P282" s="1" t="s">
        <v>23</v>
      </c>
      <c r="Q282" s="1" t="s">
        <v>24</v>
      </c>
      <c r="R282" s="1" t="s">
        <v>25</v>
      </c>
    </row>
    <row r="283" spans="1:18" ht="23.25" customHeight="1">
      <c r="A283" s="14">
        <v>1</v>
      </c>
      <c r="B283" s="76" t="s">
        <v>319</v>
      </c>
      <c r="C283" s="77" t="s">
        <v>121</v>
      </c>
      <c r="D283" s="87">
        <v>438000</v>
      </c>
      <c r="E283" s="14" t="s">
        <v>32</v>
      </c>
      <c r="F283" s="88" t="s">
        <v>30</v>
      </c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12"/>
    </row>
    <row r="284" spans="1:18" ht="23.25" customHeight="1">
      <c r="A284" s="18"/>
      <c r="B284" s="3" t="s">
        <v>320</v>
      </c>
      <c r="C284" s="81" t="s">
        <v>122</v>
      </c>
      <c r="D284" s="78"/>
      <c r="E284" s="18"/>
      <c r="F284" s="79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</row>
    <row r="285" spans="1:18" ht="23.25" customHeight="1">
      <c r="A285" s="18"/>
      <c r="B285" s="51" t="s">
        <v>321</v>
      </c>
      <c r="C285" s="81" t="s">
        <v>123</v>
      </c>
      <c r="D285" s="78"/>
      <c r="E285" s="18"/>
      <c r="F285" s="79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</row>
    <row r="286" spans="1:18" ht="23.25" customHeight="1">
      <c r="A286" s="18"/>
      <c r="B286" s="51" t="s">
        <v>123</v>
      </c>
      <c r="C286" s="81"/>
      <c r="D286" s="78"/>
      <c r="E286" s="18"/>
      <c r="F286" s="79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</row>
    <row r="287" spans="1:18" ht="23.25" customHeight="1">
      <c r="A287" s="40"/>
      <c r="B287" s="82"/>
      <c r="C287" s="83"/>
      <c r="D287" s="84"/>
      <c r="E287" s="40"/>
      <c r="F287" s="85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</row>
    <row r="288" spans="1:18" ht="23.25" customHeight="1">
      <c r="A288" s="14">
        <v>2</v>
      </c>
      <c r="B288" s="76" t="s">
        <v>322</v>
      </c>
      <c r="C288" s="77" t="s">
        <v>324</v>
      </c>
      <c r="D288" s="87">
        <v>46200</v>
      </c>
      <c r="E288" s="14" t="s">
        <v>32</v>
      </c>
      <c r="F288" s="88" t="s">
        <v>30</v>
      </c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</row>
    <row r="289" spans="1:18" ht="23.25" customHeight="1">
      <c r="A289" s="18"/>
      <c r="B289" s="51" t="s">
        <v>323</v>
      </c>
      <c r="C289" s="81" t="s">
        <v>325</v>
      </c>
      <c r="D289" s="78"/>
      <c r="E289" s="18"/>
      <c r="F289" s="79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</row>
    <row r="290" spans="1:18" ht="23.25" customHeight="1">
      <c r="A290" s="18"/>
      <c r="B290" s="51"/>
      <c r="C290" s="81" t="s">
        <v>326</v>
      </c>
      <c r="D290" s="78"/>
      <c r="E290" s="18"/>
      <c r="F290" s="79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</row>
    <row r="291" spans="1:18" ht="23.25" customHeight="1">
      <c r="A291" s="18"/>
      <c r="B291" s="51"/>
      <c r="C291" s="81" t="s">
        <v>327</v>
      </c>
      <c r="D291" s="78"/>
      <c r="E291" s="18"/>
      <c r="F291" s="79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</row>
    <row r="292" spans="1:18" ht="23.25" customHeight="1">
      <c r="A292" s="18"/>
      <c r="B292" s="51"/>
      <c r="C292" s="81" t="s">
        <v>328</v>
      </c>
      <c r="D292" s="78"/>
      <c r="E292" s="18"/>
      <c r="F292" s="79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</row>
    <row r="293" spans="1:18" ht="23.25" customHeight="1">
      <c r="A293" s="18"/>
      <c r="B293" s="51"/>
      <c r="C293" s="81" t="s">
        <v>329</v>
      </c>
      <c r="D293" s="78"/>
      <c r="E293" s="18"/>
      <c r="F293" s="79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</row>
    <row r="294" spans="1:18" ht="23.25" customHeight="1">
      <c r="A294" s="18"/>
      <c r="B294" s="51"/>
      <c r="C294" s="81"/>
      <c r="D294" s="78"/>
      <c r="E294" s="18"/>
      <c r="F294" s="79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</row>
    <row r="295" spans="1:18" ht="23.25" customHeight="1">
      <c r="A295" s="14">
        <v>3</v>
      </c>
      <c r="B295" s="76" t="s">
        <v>330</v>
      </c>
      <c r="C295" s="77" t="s">
        <v>334</v>
      </c>
      <c r="D295" s="87">
        <v>6000</v>
      </c>
      <c r="E295" s="14" t="s">
        <v>238</v>
      </c>
      <c r="F295" s="88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</row>
    <row r="296" spans="1:18" ht="23.25" customHeight="1">
      <c r="A296" s="18"/>
      <c r="B296" s="51" t="s">
        <v>331</v>
      </c>
      <c r="C296" s="81" t="s">
        <v>335</v>
      </c>
      <c r="D296" s="78"/>
      <c r="E296" s="18" t="s">
        <v>297</v>
      </c>
      <c r="F296" s="79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</row>
    <row r="297" spans="1:18" ht="23.25" customHeight="1">
      <c r="A297" s="18"/>
      <c r="B297" s="51" t="s">
        <v>332</v>
      </c>
      <c r="C297" s="81" t="s">
        <v>336</v>
      </c>
      <c r="D297" s="78"/>
      <c r="E297" s="18" t="s">
        <v>341</v>
      </c>
      <c r="F297" s="79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</row>
    <row r="298" spans="1:18" ht="23.25" customHeight="1">
      <c r="A298" s="18"/>
      <c r="B298" s="51" t="s">
        <v>333</v>
      </c>
      <c r="C298" s="81" t="s">
        <v>337</v>
      </c>
      <c r="D298" s="78"/>
      <c r="E298" s="18"/>
      <c r="F298" s="79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</row>
    <row r="299" spans="1:18" ht="23.25" customHeight="1">
      <c r="A299" s="18"/>
      <c r="B299" s="51" t="s">
        <v>240</v>
      </c>
      <c r="C299" s="81"/>
      <c r="D299" s="78"/>
      <c r="E299" s="18"/>
      <c r="F299" s="79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</row>
    <row r="300" spans="1:18" ht="23.25" customHeight="1">
      <c r="A300" s="27"/>
      <c r="B300" s="102"/>
      <c r="C300" s="95"/>
      <c r="D300" s="96"/>
      <c r="E300" s="27"/>
      <c r="F300" s="97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</row>
    <row r="301" spans="1:18" ht="23.25" customHeight="1">
      <c r="A301" s="193" t="s">
        <v>9</v>
      </c>
      <c r="B301" s="193"/>
      <c r="C301" s="193"/>
      <c r="D301" s="193"/>
      <c r="E301" s="193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</row>
    <row r="302" spans="1:18" ht="23.25" customHeight="1">
      <c r="A302" s="193" t="s">
        <v>206</v>
      </c>
      <c r="B302" s="193"/>
      <c r="C302" s="193"/>
      <c r="D302" s="193"/>
      <c r="E302" s="193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</row>
    <row r="303" spans="1:18" ht="23.25" customHeight="1">
      <c r="A303" s="193" t="s">
        <v>31</v>
      </c>
      <c r="B303" s="193"/>
      <c r="C303" s="193"/>
      <c r="D303" s="193"/>
      <c r="E303" s="193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</row>
    <row r="304" spans="1:18" ht="23.25" customHeight="1">
      <c r="A304" s="194" t="s">
        <v>195</v>
      </c>
      <c r="B304" s="194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</row>
    <row r="305" spans="1:18" ht="23.25" customHeight="1">
      <c r="A305" s="203" t="s">
        <v>70</v>
      </c>
      <c r="B305" s="203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</row>
    <row r="306" spans="1:18" ht="23.25" customHeight="1">
      <c r="A306" s="195" t="s">
        <v>10</v>
      </c>
      <c r="B306" s="195" t="s">
        <v>39</v>
      </c>
      <c r="C306" s="168" t="s">
        <v>40</v>
      </c>
      <c r="D306" s="7" t="s">
        <v>11</v>
      </c>
      <c r="E306" s="168" t="s">
        <v>12</v>
      </c>
      <c r="F306" s="168" t="s">
        <v>36</v>
      </c>
      <c r="G306" s="197" t="s">
        <v>38</v>
      </c>
      <c r="H306" s="198"/>
      <c r="I306" s="199"/>
      <c r="J306" s="200" t="s">
        <v>74</v>
      </c>
      <c r="K306" s="201"/>
      <c r="L306" s="201"/>
      <c r="M306" s="201"/>
      <c r="N306" s="201"/>
      <c r="O306" s="201"/>
      <c r="P306" s="201"/>
      <c r="Q306" s="201"/>
      <c r="R306" s="202"/>
    </row>
    <row r="307" spans="1:18" ht="26.25" customHeight="1">
      <c r="A307" s="196"/>
      <c r="B307" s="196"/>
      <c r="C307" s="169" t="s">
        <v>41</v>
      </c>
      <c r="D307" s="9" t="s">
        <v>42</v>
      </c>
      <c r="E307" s="169" t="s">
        <v>13</v>
      </c>
      <c r="F307" s="169" t="s">
        <v>37</v>
      </c>
      <c r="G307" s="1" t="s">
        <v>14</v>
      </c>
      <c r="H307" s="1" t="s">
        <v>15</v>
      </c>
      <c r="I307" s="1" t="s">
        <v>16</v>
      </c>
      <c r="J307" s="1" t="s">
        <v>17</v>
      </c>
      <c r="K307" s="1" t="s">
        <v>18</v>
      </c>
      <c r="L307" s="1" t="s">
        <v>19</v>
      </c>
      <c r="M307" s="1" t="s">
        <v>20</v>
      </c>
      <c r="N307" s="1" t="s">
        <v>21</v>
      </c>
      <c r="O307" s="1" t="s">
        <v>22</v>
      </c>
      <c r="P307" s="1" t="s">
        <v>23</v>
      </c>
      <c r="Q307" s="1" t="s">
        <v>24</v>
      </c>
      <c r="R307" s="1" t="s">
        <v>25</v>
      </c>
    </row>
    <row r="308" spans="1:18" ht="23.25" customHeight="1">
      <c r="A308" s="14">
        <v>4</v>
      </c>
      <c r="B308" s="76" t="s">
        <v>338</v>
      </c>
      <c r="C308" s="77" t="s">
        <v>334</v>
      </c>
      <c r="D308" s="87">
        <v>7000</v>
      </c>
      <c r="E308" s="14" t="s">
        <v>238</v>
      </c>
      <c r="F308" s="88" t="s">
        <v>30</v>
      </c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12"/>
    </row>
    <row r="309" spans="1:18" ht="23.25" customHeight="1">
      <c r="A309" s="18"/>
      <c r="B309" s="3" t="s">
        <v>339</v>
      </c>
      <c r="C309" s="81" t="s">
        <v>342</v>
      </c>
      <c r="D309" s="78"/>
      <c r="E309" s="18" t="s">
        <v>297</v>
      </c>
      <c r="F309" s="79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</row>
    <row r="310" spans="1:18" ht="23.25" customHeight="1">
      <c r="A310" s="18"/>
      <c r="B310" s="51" t="s">
        <v>340</v>
      </c>
      <c r="C310" s="81" t="s">
        <v>343</v>
      </c>
      <c r="D310" s="78"/>
      <c r="E310" s="18" t="s">
        <v>341</v>
      </c>
      <c r="F310" s="79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</row>
    <row r="311" spans="1:18" ht="23.25" customHeight="1">
      <c r="A311" s="18"/>
      <c r="B311" s="51" t="s">
        <v>341</v>
      </c>
      <c r="C311" s="81" t="s">
        <v>337</v>
      </c>
      <c r="D311" s="78"/>
      <c r="E311" s="18"/>
      <c r="F311" s="79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</row>
    <row r="312" spans="1:18" ht="13.5" customHeight="1">
      <c r="A312" s="40"/>
      <c r="B312" s="82"/>
      <c r="C312" s="83"/>
      <c r="D312" s="84"/>
      <c r="E312" s="40"/>
      <c r="F312" s="85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</row>
    <row r="313" spans="1:18" ht="23.25" customHeight="1">
      <c r="A313" s="14">
        <v>5</v>
      </c>
      <c r="B313" s="76" t="s">
        <v>338</v>
      </c>
      <c r="C313" s="77" t="s">
        <v>334</v>
      </c>
      <c r="D313" s="87">
        <v>7000</v>
      </c>
      <c r="E313" s="14" t="s">
        <v>238</v>
      </c>
      <c r="F313" s="88" t="s">
        <v>30</v>
      </c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</row>
    <row r="314" spans="1:18" ht="23.25" customHeight="1">
      <c r="A314" s="18"/>
      <c r="B314" s="3" t="s">
        <v>344</v>
      </c>
      <c r="C314" s="81" t="s">
        <v>347</v>
      </c>
      <c r="D314" s="78"/>
      <c r="E314" s="18" t="s">
        <v>297</v>
      </c>
      <c r="F314" s="79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</row>
    <row r="315" spans="1:18" ht="23.25" customHeight="1">
      <c r="A315" s="18"/>
      <c r="B315" s="51" t="s">
        <v>345</v>
      </c>
      <c r="C315" s="81" t="s">
        <v>348</v>
      </c>
      <c r="D315" s="78"/>
      <c r="E315" s="18" t="s">
        <v>341</v>
      </c>
      <c r="F315" s="79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</row>
    <row r="316" spans="1:18" ht="23.25" customHeight="1">
      <c r="A316" s="18"/>
      <c r="B316" s="51" t="s">
        <v>346</v>
      </c>
      <c r="C316" s="81"/>
      <c r="D316" s="78"/>
      <c r="E316" s="18"/>
      <c r="F316" s="79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</row>
    <row r="317" spans="1:18" ht="15" customHeight="1">
      <c r="A317" s="18"/>
      <c r="B317" s="51"/>
      <c r="C317" s="81"/>
      <c r="D317" s="78"/>
      <c r="E317" s="18"/>
      <c r="F317" s="79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</row>
    <row r="318" spans="1:18" ht="23.25" customHeight="1">
      <c r="A318" s="14">
        <v>6</v>
      </c>
      <c r="B318" s="76" t="s">
        <v>330</v>
      </c>
      <c r="C318" s="77" t="s">
        <v>334</v>
      </c>
      <c r="D318" s="87">
        <v>4000</v>
      </c>
      <c r="E318" s="14" t="s">
        <v>255</v>
      </c>
      <c r="F318" s="88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</row>
    <row r="319" spans="1:18" ht="23.25" customHeight="1">
      <c r="A319" s="18"/>
      <c r="B319" s="51" t="s">
        <v>349</v>
      </c>
      <c r="C319" s="81" t="s">
        <v>351</v>
      </c>
      <c r="D319" s="78"/>
      <c r="E319" s="18" t="s">
        <v>244</v>
      </c>
      <c r="F319" s="79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</row>
    <row r="320" spans="1:18" ht="23.25" customHeight="1">
      <c r="A320" s="18"/>
      <c r="B320" s="51" t="s">
        <v>350</v>
      </c>
      <c r="C320" s="81" t="s">
        <v>352</v>
      </c>
      <c r="D320" s="78"/>
      <c r="E320" s="18"/>
      <c r="F320" s="79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</row>
    <row r="321" spans="1:18" ht="14.25" customHeight="1">
      <c r="A321" s="18"/>
      <c r="B321" s="51"/>
      <c r="C321" s="81"/>
      <c r="D321" s="78"/>
      <c r="E321" s="18"/>
      <c r="F321" s="79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</row>
    <row r="322" spans="1:18" ht="23.25" customHeight="1">
      <c r="A322" s="14">
        <v>7</v>
      </c>
      <c r="B322" s="76" t="s">
        <v>330</v>
      </c>
      <c r="C322" s="77" t="s">
        <v>334</v>
      </c>
      <c r="D322" s="87">
        <v>10000</v>
      </c>
      <c r="E322" s="14" t="s">
        <v>255</v>
      </c>
      <c r="F322" s="88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</row>
    <row r="323" spans="1:18" ht="23.25" customHeight="1">
      <c r="A323" s="18"/>
      <c r="B323" s="51" t="s">
        <v>353</v>
      </c>
      <c r="C323" s="81" t="s">
        <v>355</v>
      </c>
      <c r="D323" s="78"/>
      <c r="E323" s="18" t="s">
        <v>244</v>
      </c>
      <c r="F323" s="79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</row>
    <row r="324" spans="1:18" ht="23.25" customHeight="1">
      <c r="A324" s="18"/>
      <c r="B324" s="51" t="s">
        <v>354</v>
      </c>
      <c r="C324" s="81" t="s">
        <v>348</v>
      </c>
      <c r="D324" s="78"/>
      <c r="E324" s="18"/>
      <c r="F324" s="79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</row>
    <row r="325" spans="1:18" ht="23.25" customHeight="1">
      <c r="A325" s="44"/>
      <c r="B325" s="107" t="s">
        <v>346</v>
      </c>
      <c r="C325" s="91"/>
      <c r="D325" s="92"/>
      <c r="E325" s="44"/>
      <c r="F325" s="93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1:18" ht="23.25" customHeight="1">
      <c r="A326" s="32"/>
      <c r="B326" s="103"/>
      <c r="C326" s="71"/>
      <c r="D326" s="100"/>
      <c r="E326" s="32"/>
      <c r="F326" s="101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</row>
    <row r="327" spans="1:18" ht="23.25" customHeight="1">
      <c r="A327" s="193" t="s">
        <v>9</v>
      </c>
      <c r="B327" s="193"/>
      <c r="C327" s="193"/>
      <c r="D327" s="193"/>
      <c r="E327" s="193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</row>
    <row r="328" spans="1:18" ht="23.25" customHeight="1">
      <c r="A328" s="193" t="s">
        <v>206</v>
      </c>
      <c r="B328" s="193"/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</row>
    <row r="329" spans="1:18" ht="23.25" customHeight="1">
      <c r="A329" s="193" t="s">
        <v>31</v>
      </c>
      <c r="B329" s="193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</row>
    <row r="330" spans="1:18" ht="23.25" customHeight="1">
      <c r="A330" s="194" t="s">
        <v>195</v>
      </c>
      <c r="B330" s="194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</row>
    <row r="331" spans="1:18" ht="23.25" customHeight="1">
      <c r="A331" s="203" t="s">
        <v>70</v>
      </c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</row>
    <row r="332" spans="1:18" ht="23.25" customHeight="1">
      <c r="A332" s="195" t="s">
        <v>10</v>
      </c>
      <c r="B332" s="195" t="s">
        <v>39</v>
      </c>
      <c r="C332" s="168" t="s">
        <v>40</v>
      </c>
      <c r="D332" s="7" t="s">
        <v>11</v>
      </c>
      <c r="E332" s="168" t="s">
        <v>12</v>
      </c>
      <c r="F332" s="168" t="s">
        <v>36</v>
      </c>
      <c r="G332" s="197" t="s">
        <v>38</v>
      </c>
      <c r="H332" s="198"/>
      <c r="I332" s="199"/>
      <c r="J332" s="200" t="s">
        <v>74</v>
      </c>
      <c r="K332" s="201"/>
      <c r="L332" s="201"/>
      <c r="M332" s="201"/>
      <c r="N332" s="201"/>
      <c r="O332" s="201"/>
      <c r="P332" s="201"/>
      <c r="Q332" s="201"/>
      <c r="R332" s="202"/>
    </row>
    <row r="333" spans="1:18" ht="26.25" customHeight="1">
      <c r="A333" s="196"/>
      <c r="B333" s="196"/>
      <c r="C333" s="169" t="s">
        <v>41</v>
      </c>
      <c r="D333" s="9" t="s">
        <v>42</v>
      </c>
      <c r="E333" s="169" t="s">
        <v>13</v>
      </c>
      <c r="F333" s="169" t="s">
        <v>37</v>
      </c>
      <c r="G333" s="1" t="s">
        <v>14</v>
      </c>
      <c r="H333" s="1" t="s">
        <v>15</v>
      </c>
      <c r="I333" s="1" t="s">
        <v>16</v>
      </c>
      <c r="J333" s="1" t="s">
        <v>17</v>
      </c>
      <c r="K333" s="1" t="s">
        <v>18</v>
      </c>
      <c r="L333" s="1" t="s">
        <v>19</v>
      </c>
      <c r="M333" s="1" t="s">
        <v>20</v>
      </c>
      <c r="N333" s="1" t="s">
        <v>21</v>
      </c>
      <c r="O333" s="1" t="s">
        <v>22</v>
      </c>
      <c r="P333" s="1" t="s">
        <v>23</v>
      </c>
      <c r="Q333" s="1" t="s">
        <v>24</v>
      </c>
      <c r="R333" s="1" t="s">
        <v>25</v>
      </c>
    </row>
    <row r="334" spans="1:18" ht="23.25" customHeight="1">
      <c r="A334" s="14">
        <v>8</v>
      </c>
      <c r="B334" s="76" t="s">
        <v>338</v>
      </c>
      <c r="C334" s="77" t="s">
        <v>334</v>
      </c>
      <c r="D334" s="87">
        <v>6000</v>
      </c>
      <c r="E334" s="14" t="s">
        <v>255</v>
      </c>
      <c r="F334" s="88" t="s">
        <v>30</v>
      </c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12"/>
    </row>
    <row r="335" spans="1:18" ht="23.25" customHeight="1">
      <c r="A335" s="18"/>
      <c r="B335" s="3" t="s">
        <v>356</v>
      </c>
      <c r="C335" s="81" t="s">
        <v>358</v>
      </c>
      <c r="D335" s="78"/>
      <c r="E335" s="18" t="s">
        <v>244</v>
      </c>
      <c r="F335" s="79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</row>
    <row r="336" spans="1:18" ht="23.25" customHeight="1">
      <c r="A336" s="18"/>
      <c r="B336" s="51" t="s">
        <v>357</v>
      </c>
      <c r="C336" s="81" t="s">
        <v>297</v>
      </c>
      <c r="D336" s="78"/>
      <c r="E336" s="18"/>
      <c r="F336" s="79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</row>
    <row r="337" spans="1:18" ht="23.25" customHeight="1">
      <c r="A337" s="40"/>
      <c r="B337" s="82"/>
      <c r="C337" s="83"/>
      <c r="D337" s="84"/>
      <c r="E337" s="40"/>
      <c r="F337" s="85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</row>
    <row r="338" spans="1:18" ht="23.25" customHeight="1">
      <c r="A338" s="14">
        <v>9</v>
      </c>
      <c r="B338" s="76" t="s">
        <v>338</v>
      </c>
      <c r="C338" s="77" t="s">
        <v>334</v>
      </c>
      <c r="D338" s="87">
        <v>6000</v>
      </c>
      <c r="E338" s="14" t="s">
        <v>430</v>
      </c>
      <c r="F338" s="88" t="s">
        <v>30</v>
      </c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</row>
    <row r="339" spans="1:18" ht="23.25" customHeight="1">
      <c r="A339" s="18"/>
      <c r="B339" s="51" t="s">
        <v>360</v>
      </c>
      <c r="C339" s="81" t="s">
        <v>361</v>
      </c>
      <c r="D339" s="78"/>
      <c r="E339" s="18" t="s">
        <v>297</v>
      </c>
      <c r="F339" s="79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</row>
    <row r="340" spans="1:18" ht="23.25" customHeight="1">
      <c r="A340" s="18"/>
      <c r="B340" s="51" t="s">
        <v>350</v>
      </c>
      <c r="C340" s="81" t="s">
        <v>352</v>
      </c>
      <c r="D340" s="78"/>
      <c r="E340" s="18" t="s">
        <v>431</v>
      </c>
      <c r="F340" s="79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</row>
    <row r="341" spans="1:18" ht="14.25" customHeight="1">
      <c r="A341" s="18"/>
      <c r="B341" s="51"/>
      <c r="C341" s="81"/>
      <c r="D341" s="78"/>
      <c r="E341" s="18"/>
      <c r="F341" s="79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</row>
    <row r="342" spans="1:18" ht="23.25" customHeight="1">
      <c r="A342" s="14">
        <v>10</v>
      </c>
      <c r="B342" s="76" t="s">
        <v>330</v>
      </c>
      <c r="C342" s="77" t="s">
        <v>334</v>
      </c>
      <c r="D342" s="87">
        <v>7000</v>
      </c>
      <c r="E342" s="14" t="s">
        <v>430</v>
      </c>
      <c r="F342" s="88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</row>
    <row r="343" spans="1:18" ht="23.25" customHeight="1">
      <c r="A343" s="18"/>
      <c r="B343" s="51" t="s">
        <v>362</v>
      </c>
      <c r="C343" s="81" t="s">
        <v>364</v>
      </c>
      <c r="D343" s="78"/>
      <c r="E343" s="18" t="s">
        <v>297</v>
      </c>
      <c r="F343" s="79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</row>
    <row r="344" spans="1:18" ht="23.25" customHeight="1">
      <c r="A344" s="18"/>
      <c r="B344" s="51" t="s">
        <v>363</v>
      </c>
      <c r="C344" s="51" t="s">
        <v>365</v>
      </c>
      <c r="D344" s="78"/>
      <c r="E344" s="18" t="s">
        <v>431</v>
      </c>
      <c r="F344" s="79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</row>
    <row r="345" spans="1:18" ht="23.25" customHeight="1">
      <c r="A345" s="18"/>
      <c r="B345" s="51" t="s">
        <v>367</v>
      </c>
      <c r="C345" s="51" t="s">
        <v>366</v>
      </c>
      <c r="D345" s="78"/>
      <c r="E345" s="18"/>
      <c r="F345" s="79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</row>
    <row r="346" spans="1:18" ht="14.25" customHeight="1">
      <c r="A346" s="18"/>
      <c r="B346" s="51"/>
      <c r="C346" s="81"/>
      <c r="D346" s="78"/>
      <c r="E346" s="18"/>
      <c r="F346" s="79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</row>
    <row r="347" spans="1:18" ht="23.25" customHeight="1">
      <c r="A347" s="14">
        <v>11</v>
      </c>
      <c r="B347" s="76" t="s">
        <v>330</v>
      </c>
      <c r="C347" s="77" t="s">
        <v>334</v>
      </c>
      <c r="D347" s="87">
        <v>7000</v>
      </c>
      <c r="E347" s="14" t="s">
        <v>430</v>
      </c>
      <c r="F347" s="88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</row>
    <row r="348" spans="1:18" ht="23.25" customHeight="1">
      <c r="A348" s="18"/>
      <c r="B348" s="51" t="s">
        <v>359</v>
      </c>
      <c r="C348" s="81" t="s">
        <v>355</v>
      </c>
      <c r="D348" s="78"/>
      <c r="E348" s="18" t="s">
        <v>297</v>
      </c>
      <c r="F348" s="79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</row>
    <row r="349" spans="1:18" ht="23.25" customHeight="1">
      <c r="A349" s="18"/>
      <c r="B349" s="51" t="s">
        <v>368</v>
      </c>
      <c r="C349" s="81" t="s">
        <v>370</v>
      </c>
      <c r="D349" s="78"/>
      <c r="E349" s="18" t="s">
        <v>431</v>
      </c>
      <c r="F349" s="79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</row>
    <row r="350" spans="1:18" ht="23.25" customHeight="1">
      <c r="A350" s="44"/>
      <c r="B350" s="107" t="s">
        <v>369</v>
      </c>
      <c r="C350" s="91" t="s">
        <v>346</v>
      </c>
      <c r="D350" s="92"/>
      <c r="E350" s="44"/>
      <c r="F350" s="93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1:18" ht="23.25" customHeight="1">
      <c r="A351" s="32"/>
      <c r="B351" s="103"/>
      <c r="C351" s="71"/>
      <c r="D351" s="100"/>
      <c r="E351" s="32"/>
      <c r="F351" s="101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</row>
    <row r="352" spans="1:18" ht="23.25" customHeight="1">
      <c r="A352" s="193" t="s">
        <v>9</v>
      </c>
      <c r="B352" s="193"/>
      <c r="C352" s="193"/>
      <c r="D352" s="193"/>
      <c r="E352" s="193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</row>
    <row r="353" spans="1:18" ht="23.25" customHeight="1">
      <c r="A353" s="193" t="s">
        <v>206</v>
      </c>
      <c r="B353" s="193"/>
      <c r="C353" s="193"/>
      <c r="D353" s="193"/>
      <c r="E353" s="193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</row>
    <row r="354" spans="1:18" ht="23.25" customHeight="1">
      <c r="A354" s="193" t="s">
        <v>31</v>
      </c>
      <c r="B354" s="193"/>
      <c r="C354" s="193"/>
      <c r="D354" s="193"/>
      <c r="E354" s="193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</row>
    <row r="355" spans="1:18" ht="23.25" customHeight="1">
      <c r="A355" s="194" t="s">
        <v>195</v>
      </c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</row>
    <row r="356" spans="1:18" ht="23.25" customHeight="1">
      <c r="A356" s="203" t="s">
        <v>70</v>
      </c>
      <c r="B356" s="203"/>
      <c r="C356" s="203"/>
      <c r="D356" s="203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</row>
    <row r="357" spans="1:18" ht="23.25" customHeight="1">
      <c r="A357" s="195" t="s">
        <v>10</v>
      </c>
      <c r="B357" s="195" t="s">
        <v>39</v>
      </c>
      <c r="C357" s="168" t="s">
        <v>40</v>
      </c>
      <c r="D357" s="7" t="s">
        <v>11</v>
      </c>
      <c r="E357" s="168" t="s">
        <v>12</v>
      </c>
      <c r="F357" s="168" t="s">
        <v>36</v>
      </c>
      <c r="G357" s="197" t="s">
        <v>38</v>
      </c>
      <c r="H357" s="198"/>
      <c r="I357" s="199"/>
      <c r="J357" s="200" t="s">
        <v>74</v>
      </c>
      <c r="K357" s="201"/>
      <c r="L357" s="201"/>
      <c r="M357" s="201"/>
      <c r="N357" s="201"/>
      <c r="O357" s="201"/>
      <c r="P357" s="201"/>
      <c r="Q357" s="201"/>
      <c r="R357" s="202"/>
    </row>
    <row r="358" spans="1:18" ht="25.5" customHeight="1">
      <c r="A358" s="196"/>
      <c r="B358" s="196"/>
      <c r="C358" s="169" t="s">
        <v>41</v>
      </c>
      <c r="D358" s="9" t="s">
        <v>42</v>
      </c>
      <c r="E358" s="169" t="s">
        <v>13</v>
      </c>
      <c r="F358" s="169" t="s">
        <v>37</v>
      </c>
      <c r="G358" s="1" t="s">
        <v>14</v>
      </c>
      <c r="H358" s="1" t="s">
        <v>15</v>
      </c>
      <c r="I358" s="1" t="s">
        <v>16</v>
      </c>
      <c r="J358" s="1" t="s">
        <v>17</v>
      </c>
      <c r="K358" s="1" t="s">
        <v>18</v>
      </c>
      <c r="L358" s="1" t="s">
        <v>19</v>
      </c>
      <c r="M358" s="1" t="s">
        <v>20</v>
      </c>
      <c r="N358" s="1" t="s">
        <v>21</v>
      </c>
      <c r="O358" s="1" t="s">
        <v>22</v>
      </c>
      <c r="P358" s="1" t="s">
        <v>23</v>
      </c>
      <c r="Q358" s="1" t="s">
        <v>24</v>
      </c>
      <c r="R358" s="1" t="s">
        <v>25</v>
      </c>
    </row>
    <row r="359" spans="1:18" ht="23.25" customHeight="1">
      <c r="A359" s="14">
        <v>12</v>
      </c>
      <c r="B359" s="76" t="s">
        <v>338</v>
      </c>
      <c r="C359" s="77" t="s">
        <v>334</v>
      </c>
      <c r="D359" s="87">
        <v>7000</v>
      </c>
      <c r="E359" s="14" t="s">
        <v>428</v>
      </c>
      <c r="F359" s="88" t="s">
        <v>30</v>
      </c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12"/>
    </row>
    <row r="360" spans="1:18" ht="23.25" customHeight="1">
      <c r="A360" s="18"/>
      <c r="B360" s="3" t="s">
        <v>371</v>
      </c>
      <c r="C360" s="81" t="s">
        <v>375</v>
      </c>
      <c r="D360" s="78"/>
      <c r="E360" s="18" t="s">
        <v>429</v>
      </c>
      <c r="F360" s="79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</row>
    <row r="361" spans="1:18" ht="23.25" customHeight="1">
      <c r="A361" s="18"/>
      <c r="B361" s="51" t="s">
        <v>363</v>
      </c>
      <c r="C361" s="51" t="s">
        <v>365</v>
      </c>
      <c r="D361" s="78"/>
      <c r="E361" s="18"/>
      <c r="F361" s="79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</row>
    <row r="362" spans="1:18" ht="23.25" customHeight="1">
      <c r="A362" s="18"/>
      <c r="B362" s="51" t="s">
        <v>372</v>
      </c>
      <c r="C362" s="51" t="s">
        <v>376</v>
      </c>
      <c r="D362" s="78"/>
      <c r="E362" s="18"/>
      <c r="F362" s="79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</row>
    <row r="363" spans="1:18" ht="23.25" customHeight="1">
      <c r="A363" s="18"/>
      <c r="B363" s="51" t="s">
        <v>373</v>
      </c>
      <c r="C363" s="51" t="s">
        <v>377</v>
      </c>
      <c r="D363" s="78"/>
      <c r="E363" s="18"/>
      <c r="F363" s="79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</row>
    <row r="364" spans="1:18" ht="23.25" customHeight="1">
      <c r="A364" s="18"/>
      <c r="B364" s="51" t="s">
        <v>374</v>
      </c>
      <c r="C364" s="51" t="s">
        <v>378</v>
      </c>
      <c r="D364" s="78"/>
      <c r="E364" s="18"/>
      <c r="F364" s="79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</row>
    <row r="365" spans="1:18" ht="23.25" customHeight="1">
      <c r="A365" s="18"/>
      <c r="B365" s="51" t="s">
        <v>379</v>
      </c>
      <c r="C365" s="51"/>
      <c r="D365" s="78"/>
      <c r="E365" s="18"/>
      <c r="F365" s="79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</row>
    <row r="366" spans="1:18" ht="12.75" customHeight="1">
      <c r="A366" s="40"/>
      <c r="B366" s="82"/>
      <c r="C366" s="83"/>
      <c r="D366" s="84"/>
      <c r="E366" s="40"/>
      <c r="F366" s="85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</row>
    <row r="367" spans="1:18" ht="23.25" customHeight="1">
      <c r="A367" s="14">
        <v>13</v>
      </c>
      <c r="B367" s="76" t="s">
        <v>338</v>
      </c>
      <c r="C367" s="77" t="s">
        <v>334</v>
      </c>
      <c r="D367" s="87">
        <v>10000</v>
      </c>
      <c r="E367" s="14" t="s">
        <v>428</v>
      </c>
      <c r="F367" s="88" t="s">
        <v>30</v>
      </c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</row>
    <row r="368" spans="1:18" ht="23.25" customHeight="1">
      <c r="A368" s="18"/>
      <c r="B368" s="51" t="s">
        <v>380</v>
      </c>
      <c r="C368" s="81" t="s">
        <v>361</v>
      </c>
      <c r="D368" s="78"/>
      <c r="E368" s="18" t="s">
        <v>429</v>
      </c>
      <c r="F368" s="79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</row>
    <row r="369" spans="1:18" ht="23.25" customHeight="1">
      <c r="A369" s="18"/>
      <c r="B369" s="51" t="s">
        <v>383</v>
      </c>
      <c r="C369" s="81" t="s">
        <v>384</v>
      </c>
      <c r="D369" s="78"/>
      <c r="E369" s="18"/>
      <c r="F369" s="79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</row>
    <row r="370" spans="1:18" ht="23.25" customHeight="1">
      <c r="A370" s="18"/>
      <c r="B370" s="51" t="s">
        <v>381</v>
      </c>
      <c r="C370" s="81" t="s">
        <v>385</v>
      </c>
      <c r="D370" s="78"/>
      <c r="E370" s="18"/>
      <c r="F370" s="79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</row>
    <row r="371" spans="1:18" ht="23.25" customHeight="1">
      <c r="A371" s="18"/>
      <c r="B371" s="51" t="s">
        <v>382</v>
      </c>
      <c r="C371" s="81" t="s">
        <v>142</v>
      </c>
      <c r="D371" s="78"/>
      <c r="E371" s="18"/>
      <c r="F371" s="79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</row>
    <row r="372" spans="1:18" ht="11.25" customHeight="1">
      <c r="A372" s="18"/>
      <c r="B372" s="51"/>
      <c r="C372" s="81"/>
      <c r="D372" s="78"/>
      <c r="E372" s="18"/>
      <c r="F372" s="79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</row>
    <row r="373" spans="1:18" ht="23.25" customHeight="1">
      <c r="A373" s="14">
        <v>14</v>
      </c>
      <c r="B373" s="76" t="s">
        <v>330</v>
      </c>
      <c r="C373" s="77" t="s">
        <v>334</v>
      </c>
      <c r="D373" s="87">
        <v>3000</v>
      </c>
      <c r="E373" s="14" t="s">
        <v>428</v>
      </c>
      <c r="F373" s="88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</row>
    <row r="374" spans="1:18" ht="23.25" customHeight="1">
      <c r="A374" s="18"/>
      <c r="B374" s="51" t="s">
        <v>386</v>
      </c>
      <c r="C374" s="81" t="s">
        <v>388</v>
      </c>
      <c r="D374" s="78"/>
      <c r="E374" s="18" t="s">
        <v>429</v>
      </c>
      <c r="F374" s="79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</row>
    <row r="375" spans="1:18" ht="23.25" customHeight="1">
      <c r="A375" s="18"/>
      <c r="B375" s="51" t="s">
        <v>387</v>
      </c>
      <c r="C375" s="51" t="s">
        <v>389</v>
      </c>
      <c r="D375" s="78"/>
      <c r="E375" s="18"/>
      <c r="F375" s="79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</row>
    <row r="376" spans="1:18" ht="23.25" customHeight="1">
      <c r="A376" s="44"/>
      <c r="B376" s="107" t="s">
        <v>369</v>
      </c>
      <c r="C376" s="107" t="s">
        <v>390</v>
      </c>
      <c r="D376" s="92"/>
      <c r="E376" s="44"/>
      <c r="F376" s="93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1:18" ht="23.25" customHeight="1">
      <c r="A377" s="32"/>
      <c r="B377" s="103"/>
      <c r="C377" s="103"/>
      <c r="D377" s="100"/>
      <c r="E377" s="32"/>
      <c r="F377" s="101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</row>
    <row r="378" spans="1:18" ht="23.25" customHeight="1">
      <c r="A378" s="193" t="s">
        <v>9</v>
      </c>
      <c r="B378" s="193"/>
      <c r="C378" s="193"/>
      <c r="D378" s="193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</row>
    <row r="379" spans="1:18" ht="23.25" customHeight="1">
      <c r="A379" s="193" t="s">
        <v>206</v>
      </c>
      <c r="B379" s="193"/>
      <c r="C379" s="193"/>
      <c r="D379" s="193"/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</row>
    <row r="380" spans="1:18" ht="23.25" customHeight="1">
      <c r="A380" s="193" t="s">
        <v>31</v>
      </c>
      <c r="B380" s="193"/>
      <c r="C380" s="193"/>
      <c r="D380" s="193"/>
      <c r="E380" s="193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</row>
    <row r="381" spans="1:18" ht="23.25" customHeight="1">
      <c r="A381" s="194" t="s">
        <v>195</v>
      </c>
      <c r="B381" s="194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</row>
    <row r="382" spans="1:18" ht="23.25" customHeight="1">
      <c r="A382" s="203" t="s">
        <v>70</v>
      </c>
      <c r="B382" s="203"/>
      <c r="C382" s="203"/>
      <c r="D382" s="203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</row>
    <row r="383" spans="1:18" ht="23.25" customHeight="1">
      <c r="A383" s="195" t="s">
        <v>10</v>
      </c>
      <c r="B383" s="195" t="s">
        <v>39</v>
      </c>
      <c r="C383" s="168" t="s">
        <v>40</v>
      </c>
      <c r="D383" s="7" t="s">
        <v>11</v>
      </c>
      <c r="E383" s="168" t="s">
        <v>12</v>
      </c>
      <c r="F383" s="168" t="s">
        <v>36</v>
      </c>
      <c r="G383" s="197" t="s">
        <v>38</v>
      </c>
      <c r="H383" s="198"/>
      <c r="I383" s="199"/>
      <c r="J383" s="200" t="s">
        <v>74</v>
      </c>
      <c r="K383" s="201"/>
      <c r="L383" s="201"/>
      <c r="M383" s="201"/>
      <c r="N383" s="201"/>
      <c r="O383" s="201"/>
      <c r="P383" s="201"/>
      <c r="Q383" s="201"/>
      <c r="R383" s="202"/>
    </row>
    <row r="384" spans="1:18" ht="26.25" customHeight="1">
      <c r="A384" s="196"/>
      <c r="B384" s="196"/>
      <c r="C384" s="169" t="s">
        <v>41</v>
      </c>
      <c r="D384" s="9" t="s">
        <v>42</v>
      </c>
      <c r="E384" s="169" t="s">
        <v>13</v>
      </c>
      <c r="F384" s="169" t="s">
        <v>37</v>
      </c>
      <c r="G384" s="1" t="s">
        <v>14</v>
      </c>
      <c r="H384" s="1" t="s">
        <v>15</v>
      </c>
      <c r="I384" s="1" t="s">
        <v>16</v>
      </c>
      <c r="J384" s="1" t="s">
        <v>17</v>
      </c>
      <c r="K384" s="1" t="s">
        <v>18</v>
      </c>
      <c r="L384" s="1" t="s">
        <v>19</v>
      </c>
      <c r="M384" s="1" t="s">
        <v>20</v>
      </c>
      <c r="N384" s="1" t="s">
        <v>21</v>
      </c>
      <c r="O384" s="1" t="s">
        <v>22</v>
      </c>
      <c r="P384" s="1" t="s">
        <v>23</v>
      </c>
      <c r="Q384" s="1" t="s">
        <v>24</v>
      </c>
      <c r="R384" s="1" t="s">
        <v>25</v>
      </c>
    </row>
    <row r="385" spans="1:18" ht="23.25" customHeight="1">
      <c r="A385" s="14">
        <v>15</v>
      </c>
      <c r="B385" s="76" t="s">
        <v>338</v>
      </c>
      <c r="C385" s="77" t="s">
        <v>334</v>
      </c>
      <c r="D385" s="87">
        <v>4240</v>
      </c>
      <c r="E385" s="14" t="s">
        <v>241</v>
      </c>
      <c r="F385" s="88" t="s">
        <v>30</v>
      </c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12"/>
    </row>
    <row r="386" spans="1:18" ht="23.25" customHeight="1">
      <c r="A386" s="18"/>
      <c r="B386" s="3" t="s">
        <v>391</v>
      </c>
      <c r="C386" s="81" t="s">
        <v>392</v>
      </c>
      <c r="D386" s="78"/>
      <c r="E386" s="18" t="s">
        <v>242</v>
      </c>
      <c r="F386" s="79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</row>
    <row r="387" spans="1:18" ht="23.25" customHeight="1">
      <c r="A387" s="18"/>
      <c r="B387" s="51" t="s">
        <v>350</v>
      </c>
      <c r="C387" s="81" t="s">
        <v>352</v>
      </c>
      <c r="D387" s="78"/>
      <c r="E387" s="18"/>
      <c r="F387" s="79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</row>
    <row r="388" spans="1:18" ht="23.25" customHeight="1">
      <c r="A388" s="40"/>
      <c r="B388" s="82"/>
      <c r="C388" s="83"/>
      <c r="D388" s="84"/>
      <c r="E388" s="40"/>
      <c r="F388" s="85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</row>
    <row r="389" spans="1:18" ht="23.25" customHeight="1">
      <c r="A389" s="14">
        <v>16</v>
      </c>
      <c r="B389" s="76" t="s">
        <v>338</v>
      </c>
      <c r="C389" s="77" t="s">
        <v>334</v>
      </c>
      <c r="D389" s="87">
        <v>10040</v>
      </c>
      <c r="E389" s="14" t="s">
        <v>241</v>
      </c>
      <c r="F389" s="88" t="s">
        <v>30</v>
      </c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</row>
    <row r="390" spans="1:18" ht="23.25" customHeight="1">
      <c r="A390" s="18"/>
      <c r="B390" s="51" t="s">
        <v>393</v>
      </c>
      <c r="C390" s="81" t="s">
        <v>395</v>
      </c>
      <c r="D390" s="78"/>
      <c r="E390" s="18" t="s">
        <v>242</v>
      </c>
      <c r="F390" s="79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</row>
    <row r="391" spans="1:18" ht="23.25" customHeight="1">
      <c r="A391" s="18"/>
      <c r="B391" s="51" t="s">
        <v>394</v>
      </c>
      <c r="C391" s="81" t="s">
        <v>396</v>
      </c>
      <c r="D391" s="78"/>
      <c r="E391" s="18"/>
      <c r="F391" s="79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</row>
    <row r="392" spans="1:18" ht="23.25" customHeight="1">
      <c r="A392" s="18"/>
      <c r="B392" s="51"/>
      <c r="C392" s="81"/>
      <c r="D392" s="78"/>
      <c r="E392" s="18"/>
      <c r="F392" s="79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</row>
    <row r="393" spans="1:18" ht="23.25" customHeight="1">
      <c r="A393" s="14">
        <v>17</v>
      </c>
      <c r="B393" s="76" t="s">
        <v>330</v>
      </c>
      <c r="C393" s="77" t="s">
        <v>334</v>
      </c>
      <c r="D393" s="87">
        <v>5720</v>
      </c>
      <c r="E393" s="14" t="s">
        <v>241</v>
      </c>
      <c r="F393" s="88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</row>
    <row r="394" spans="1:18" ht="23.25" customHeight="1">
      <c r="A394" s="18"/>
      <c r="B394" s="51" t="s">
        <v>397</v>
      </c>
      <c r="C394" s="81" t="s">
        <v>398</v>
      </c>
      <c r="D394" s="78"/>
      <c r="E394" s="18" t="s">
        <v>242</v>
      </c>
      <c r="F394" s="79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</row>
    <row r="395" spans="1:18" ht="23.25" customHeight="1">
      <c r="A395" s="18"/>
      <c r="B395" s="51" t="s">
        <v>368</v>
      </c>
      <c r="C395" s="51" t="s">
        <v>389</v>
      </c>
      <c r="D395" s="78"/>
      <c r="E395" s="18"/>
      <c r="F395" s="79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</row>
    <row r="396" spans="1:18" ht="23.25" customHeight="1">
      <c r="A396" s="18"/>
      <c r="B396" s="51" t="s">
        <v>369</v>
      </c>
      <c r="C396" s="51" t="s">
        <v>390</v>
      </c>
      <c r="D396" s="78"/>
      <c r="E396" s="18"/>
      <c r="F396" s="79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</row>
    <row r="397" spans="1:18" ht="23.25" customHeight="1">
      <c r="A397" s="18"/>
      <c r="B397" s="51"/>
      <c r="C397" s="81"/>
      <c r="D397" s="78"/>
      <c r="E397" s="18"/>
      <c r="F397" s="79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</row>
    <row r="398" spans="1:18" ht="23.25" customHeight="1">
      <c r="A398" s="14">
        <v>18</v>
      </c>
      <c r="B398" s="76" t="s">
        <v>330</v>
      </c>
      <c r="C398" s="77" t="s">
        <v>334</v>
      </c>
      <c r="D398" s="87">
        <v>10950</v>
      </c>
      <c r="E398" s="14" t="s">
        <v>264</v>
      </c>
      <c r="F398" s="88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</row>
    <row r="399" spans="1:18" ht="23.25" customHeight="1">
      <c r="A399" s="18"/>
      <c r="B399" s="51" t="s">
        <v>399</v>
      </c>
      <c r="C399" s="81" t="s">
        <v>400</v>
      </c>
      <c r="D399" s="78"/>
      <c r="E399" s="18" t="s">
        <v>239</v>
      </c>
      <c r="F399" s="79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</row>
    <row r="400" spans="1:18" ht="23.25" customHeight="1">
      <c r="A400" s="18"/>
      <c r="B400" s="51" t="s">
        <v>350</v>
      </c>
      <c r="C400" s="81" t="s">
        <v>350</v>
      </c>
      <c r="D400" s="78"/>
      <c r="E400" s="18" t="s">
        <v>427</v>
      </c>
      <c r="F400" s="79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</row>
    <row r="401" spans="1:18" ht="23.25" customHeight="1">
      <c r="A401" s="44"/>
      <c r="B401" s="107"/>
      <c r="C401" s="91"/>
      <c r="D401" s="92"/>
      <c r="E401" s="44"/>
      <c r="F401" s="93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1:18" ht="23.25" customHeight="1">
      <c r="A402" s="32"/>
      <c r="B402" s="103"/>
      <c r="C402" s="71"/>
      <c r="D402" s="100"/>
      <c r="E402" s="32"/>
      <c r="F402" s="101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</row>
    <row r="403" spans="1:18" ht="23.25" customHeight="1">
      <c r="A403" s="193" t="s">
        <v>9</v>
      </c>
      <c r="B403" s="193"/>
      <c r="C403" s="193"/>
      <c r="D403" s="193"/>
      <c r="E403" s="193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</row>
    <row r="404" spans="1:18" ht="23.25" customHeight="1">
      <c r="A404" s="193" t="s">
        <v>206</v>
      </c>
      <c r="B404" s="193"/>
      <c r="C404" s="193"/>
      <c r="D404" s="193"/>
      <c r="E404" s="193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</row>
    <row r="405" spans="1:18" ht="23.25" customHeight="1">
      <c r="A405" s="193" t="s">
        <v>31</v>
      </c>
      <c r="B405" s="193"/>
      <c r="C405" s="193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</row>
    <row r="406" spans="1:18" ht="23.25" customHeight="1">
      <c r="A406" s="194" t="s">
        <v>195</v>
      </c>
      <c r="B406" s="194"/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</row>
    <row r="407" spans="1:18" ht="23.25" customHeight="1">
      <c r="A407" s="203" t="s">
        <v>70</v>
      </c>
      <c r="B407" s="203"/>
      <c r="C407" s="203"/>
      <c r="D407" s="203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</row>
    <row r="408" spans="1:18" ht="23.25" customHeight="1">
      <c r="A408" s="195" t="s">
        <v>10</v>
      </c>
      <c r="B408" s="195" t="s">
        <v>39</v>
      </c>
      <c r="C408" s="168" t="s">
        <v>40</v>
      </c>
      <c r="D408" s="7" t="s">
        <v>11</v>
      </c>
      <c r="E408" s="168" t="s">
        <v>12</v>
      </c>
      <c r="F408" s="168" t="s">
        <v>36</v>
      </c>
      <c r="G408" s="197" t="s">
        <v>38</v>
      </c>
      <c r="H408" s="198"/>
      <c r="I408" s="199"/>
      <c r="J408" s="200" t="s">
        <v>74</v>
      </c>
      <c r="K408" s="201"/>
      <c r="L408" s="201"/>
      <c r="M408" s="201"/>
      <c r="N408" s="201"/>
      <c r="O408" s="201"/>
      <c r="P408" s="201"/>
      <c r="Q408" s="201"/>
      <c r="R408" s="202"/>
    </row>
    <row r="409" spans="1:18" ht="27" customHeight="1">
      <c r="A409" s="196"/>
      <c r="B409" s="196"/>
      <c r="C409" s="169" t="s">
        <v>41</v>
      </c>
      <c r="D409" s="9" t="s">
        <v>42</v>
      </c>
      <c r="E409" s="169" t="s">
        <v>13</v>
      </c>
      <c r="F409" s="169" t="s">
        <v>37</v>
      </c>
      <c r="G409" s="1" t="s">
        <v>14</v>
      </c>
      <c r="H409" s="1" t="s">
        <v>15</v>
      </c>
      <c r="I409" s="1" t="s">
        <v>16</v>
      </c>
      <c r="J409" s="1" t="s">
        <v>17</v>
      </c>
      <c r="K409" s="1" t="s">
        <v>18</v>
      </c>
      <c r="L409" s="1" t="s">
        <v>19</v>
      </c>
      <c r="M409" s="1" t="s">
        <v>20</v>
      </c>
      <c r="N409" s="1" t="s">
        <v>21</v>
      </c>
      <c r="O409" s="1" t="s">
        <v>22</v>
      </c>
      <c r="P409" s="1" t="s">
        <v>23</v>
      </c>
      <c r="Q409" s="1" t="s">
        <v>24</v>
      </c>
      <c r="R409" s="1" t="s">
        <v>25</v>
      </c>
    </row>
    <row r="410" spans="1:18" ht="23.25" customHeight="1">
      <c r="A410" s="14">
        <v>19</v>
      </c>
      <c r="B410" s="76" t="s">
        <v>338</v>
      </c>
      <c r="C410" s="77" t="s">
        <v>334</v>
      </c>
      <c r="D410" s="87">
        <v>4100</v>
      </c>
      <c r="E410" s="14" t="s">
        <v>264</v>
      </c>
      <c r="F410" s="88" t="s">
        <v>30</v>
      </c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12"/>
    </row>
    <row r="411" spans="1:18" ht="23.25" customHeight="1">
      <c r="A411" s="18"/>
      <c r="B411" s="3" t="s">
        <v>401</v>
      </c>
      <c r="C411" s="81" t="s">
        <v>402</v>
      </c>
      <c r="D411" s="78"/>
      <c r="E411" s="18" t="s">
        <v>239</v>
      </c>
      <c r="F411" s="79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</row>
    <row r="412" spans="1:18" ht="23.25" customHeight="1">
      <c r="A412" s="18"/>
      <c r="B412" s="51" t="s">
        <v>345</v>
      </c>
      <c r="C412" s="81" t="s">
        <v>348</v>
      </c>
      <c r="D412" s="78"/>
      <c r="E412" s="18" t="s">
        <v>427</v>
      </c>
      <c r="F412" s="79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</row>
    <row r="413" spans="1:18" ht="23.25" customHeight="1">
      <c r="A413" s="18"/>
      <c r="B413" s="51" t="s">
        <v>346</v>
      </c>
      <c r="C413" s="81"/>
      <c r="D413" s="78"/>
      <c r="E413" s="18"/>
      <c r="F413" s="79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</row>
    <row r="414" spans="1:18" ht="18.75" customHeight="1">
      <c r="A414" s="40"/>
      <c r="B414" s="82"/>
      <c r="C414" s="83"/>
      <c r="D414" s="84"/>
      <c r="E414" s="40"/>
      <c r="F414" s="85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</row>
    <row r="415" spans="1:18" ht="23.25" customHeight="1">
      <c r="A415" s="14">
        <v>20</v>
      </c>
      <c r="B415" s="76" t="s">
        <v>338</v>
      </c>
      <c r="C415" s="77" t="s">
        <v>334</v>
      </c>
      <c r="D415" s="87">
        <v>4950</v>
      </c>
      <c r="E415" s="14" t="s">
        <v>264</v>
      </c>
      <c r="F415" s="88" t="s">
        <v>30</v>
      </c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</row>
    <row r="416" spans="1:18" ht="23.25" customHeight="1">
      <c r="A416" s="18"/>
      <c r="B416" s="51" t="s">
        <v>403</v>
      </c>
      <c r="C416" s="81" t="s">
        <v>404</v>
      </c>
      <c r="D416" s="78"/>
      <c r="E416" s="18" t="s">
        <v>239</v>
      </c>
      <c r="F416" s="79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</row>
    <row r="417" spans="1:18" ht="23.25" customHeight="1">
      <c r="A417" s="18"/>
      <c r="B417" s="51" t="s">
        <v>357</v>
      </c>
      <c r="C417" s="81" t="s">
        <v>297</v>
      </c>
      <c r="D417" s="78"/>
      <c r="E417" s="18" t="s">
        <v>427</v>
      </c>
      <c r="F417" s="79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</row>
    <row r="418" spans="1:18" ht="15.75" customHeight="1">
      <c r="A418" s="18"/>
      <c r="B418" s="51"/>
      <c r="C418" s="81"/>
      <c r="D418" s="78"/>
      <c r="E418" s="18"/>
      <c r="F418" s="79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</row>
    <row r="419" spans="1:18" ht="23.25" customHeight="1">
      <c r="A419" s="14">
        <v>21</v>
      </c>
      <c r="B419" s="76" t="s">
        <v>330</v>
      </c>
      <c r="C419" s="77" t="s">
        <v>334</v>
      </c>
      <c r="D419" s="87">
        <v>6000</v>
      </c>
      <c r="E419" s="14" t="s">
        <v>296</v>
      </c>
      <c r="F419" s="88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</row>
    <row r="420" spans="1:18" ht="23.25" customHeight="1">
      <c r="A420" s="18"/>
      <c r="B420" s="51" t="s">
        <v>405</v>
      </c>
      <c r="C420" s="81" t="s">
        <v>406</v>
      </c>
      <c r="D420" s="78"/>
      <c r="E420" s="18" t="s">
        <v>239</v>
      </c>
      <c r="F420" s="79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</row>
    <row r="421" spans="1:18" ht="23.25" customHeight="1">
      <c r="A421" s="18"/>
      <c r="B421" s="51" t="s">
        <v>350</v>
      </c>
      <c r="C421" s="51" t="s">
        <v>352</v>
      </c>
      <c r="D421" s="78"/>
      <c r="E421" s="18" t="s">
        <v>426</v>
      </c>
      <c r="F421" s="79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</row>
    <row r="422" spans="1:18" ht="23.25" customHeight="1">
      <c r="A422" s="18"/>
      <c r="B422" s="51"/>
      <c r="C422" s="81"/>
      <c r="D422" s="78"/>
      <c r="E422" s="18"/>
      <c r="F422" s="79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</row>
    <row r="423" spans="1:18" ht="23.25" customHeight="1">
      <c r="A423" s="14">
        <v>22</v>
      </c>
      <c r="B423" s="76" t="s">
        <v>330</v>
      </c>
      <c r="C423" s="77" t="s">
        <v>334</v>
      </c>
      <c r="D423" s="87">
        <v>7000</v>
      </c>
      <c r="E423" s="14" t="s">
        <v>296</v>
      </c>
      <c r="F423" s="88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</row>
    <row r="424" spans="1:18" ht="23.25" customHeight="1">
      <c r="A424" s="18"/>
      <c r="B424" s="51" t="s">
        <v>407</v>
      </c>
      <c r="C424" s="81" t="s">
        <v>410</v>
      </c>
      <c r="D424" s="78"/>
      <c r="E424" s="18" t="s">
        <v>239</v>
      </c>
      <c r="F424" s="79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</row>
    <row r="425" spans="1:18" ht="23.25" customHeight="1">
      <c r="A425" s="18"/>
      <c r="B425" s="51" t="s">
        <v>408</v>
      </c>
      <c r="C425" s="81" t="s">
        <v>411</v>
      </c>
      <c r="D425" s="78"/>
      <c r="E425" s="18" t="s">
        <v>426</v>
      </c>
      <c r="F425" s="79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</row>
    <row r="426" spans="1:18" ht="23.25" customHeight="1">
      <c r="A426" s="44"/>
      <c r="B426" s="107" t="s">
        <v>409</v>
      </c>
      <c r="C426" s="91" t="s">
        <v>409</v>
      </c>
      <c r="D426" s="92"/>
      <c r="E426" s="44"/>
      <c r="F426" s="93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1:18" ht="23.25" customHeight="1">
      <c r="A427" s="32"/>
      <c r="B427" s="103"/>
      <c r="C427" s="71"/>
      <c r="D427" s="100"/>
      <c r="E427" s="32"/>
      <c r="F427" s="101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</row>
    <row r="428" spans="1:18" ht="23.25" customHeight="1">
      <c r="A428" s="193" t="s">
        <v>9</v>
      </c>
      <c r="B428" s="193"/>
      <c r="C428" s="193"/>
      <c r="D428" s="193"/>
      <c r="E428" s="193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</row>
    <row r="429" spans="1:18" ht="23.25" customHeight="1">
      <c r="A429" s="193" t="s">
        <v>206</v>
      </c>
      <c r="B429" s="193"/>
      <c r="C429" s="193"/>
      <c r="D429" s="193"/>
      <c r="E429" s="193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</row>
    <row r="430" spans="1:18" ht="23.25" customHeight="1">
      <c r="A430" s="193" t="s">
        <v>31</v>
      </c>
      <c r="B430" s="193"/>
      <c r="C430" s="193"/>
      <c r="D430" s="193"/>
      <c r="E430" s="193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</row>
    <row r="431" spans="1:18" ht="23.25" customHeight="1">
      <c r="A431" s="194" t="s">
        <v>195</v>
      </c>
      <c r="B431" s="194"/>
      <c r="C431" s="194"/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4"/>
    </row>
    <row r="432" spans="1:18" ht="23.25" customHeight="1">
      <c r="A432" s="203" t="s">
        <v>70</v>
      </c>
      <c r="B432" s="203"/>
      <c r="C432" s="203"/>
      <c r="D432" s="203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</row>
    <row r="433" spans="1:18" ht="23.25" customHeight="1">
      <c r="A433" s="195" t="s">
        <v>10</v>
      </c>
      <c r="B433" s="195" t="s">
        <v>39</v>
      </c>
      <c r="C433" s="168" t="s">
        <v>40</v>
      </c>
      <c r="D433" s="7" t="s">
        <v>11</v>
      </c>
      <c r="E433" s="168" t="s">
        <v>12</v>
      </c>
      <c r="F433" s="168" t="s">
        <v>36</v>
      </c>
      <c r="G433" s="197" t="s">
        <v>38</v>
      </c>
      <c r="H433" s="198"/>
      <c r="I433" s="199"/>
      <c r="J433" s="200" t="s">
        <v>74</v>
      </c>
      <c r="K433" s="201"/>
      <c r="L433" s="201"/>
      <c r="M433" s="201"/>
      <c r="N433" s="201"/>
      <c r="O433" s="201"/>
      <c r="P433" s="201"/>
      <c r="Q433" s="201"/>
      <c r="R433" s="202"/>
    </row>
    <row r="434" spans="1:18" ht="27.75" customHeight="1">
      <c r="A434" s="196"/>
      <c r="B434" s="196"/>
      <c r="C434" s="169" t="s">
        <v>41</v>
      </c>
      <c r="D434" s="9" t="s">
        <v>42</v>
      </c>
      <c r="E434" s="169" t="s">
        <v>13</v>
      </c>
      <c r="F434" s="169" t="s">
        <v>37</v>
      </c>
      <c r="G434" s="1" t="s">
        <v>14</v>
      </c>
      <c r="H434" s="1" t="s">
        <v>15</v>
      </c>
      <c r="I434" s="1" t="s">
        <v>16</v>
      </c>
      <c r="J434" s="1" t="s">
        <v>17</v>
      </c>
      <c r="K434" s="1" t="s">
        <v>18</v>
      </c>
      <c r="L434" s="1" t="s">
        <v>19</v>
      </c>
      <c r="M434" s="1" t="s">
        <v>20</v>
      </c>
      <c r="N434" s="1" t="s">
        <v>21</v>
      </c>
      <c r="O434" s="1" t="s">
        <v>22</v>
      </c>
      <c r="P434" s="1" t="s">
        <v>23</v>
      </c>
      <c r="Q434" s="1" t="s">
        <v>24</v>
      </c>
      <c r="R434" s="1" t="s">
        <v>25</v>
      </c>
    </row>
    <row r="435" spans="1:18" ht="23.25" customHeight="1">
      <c r="A435" s="14">
        <v>23</v>
      </c>
      <c r="B435" s="76" t="s">
        <v>338</v>
      </c>
      <c r="C435" s="77" t="s">
        <v>334</v>
      </c>
      <c r="D435" s="87">
        <v>7000</v>
      </c>
      <c r="E435" s="14" t="s">
        <v>296</v>
      </c>
      <c r="F435" s="88" t="s">
        <v>30</v>
      </c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12"/>
    </row>
    <row r="436" spans="1:18" ht="23.25" customHeight="1">
      <c r="A436" s="18"/>
      <c r="B436" s="3" t="s">
        <v>412</v>
      </c>
      <c r="C436" s="81" t="s">
        <v>413</v>
      </c>
      <c r="D436" s="78"/>
      <c r="E436" s="18" t="s">
        <v>239</v>
      </c>
      <c r="F436" s="79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</row>
    <row r="437" spans="1:18" ht="23.25" customHeight="1">
      <c r="A437" s="18"/>
      <c r="B437" s="51" t="s">
        <v>345</v>
      </c>
      <c r="C437" s="81" t="s">
        <v>348</v>
      </c>
      <c r="D437" s="78"/>
      <c r="E437" s="18" t="s">
        <v>426</v>
      </c>
      <c r="F437" s="79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</row>
    <row r="438" spans="1:18" ht="23.25" customHeight="1">
      <c r="A438" s="18"/>
      <c r="B438" s="51" t="s">
        <v>346</v>
      </c>
      <c r="C438" s="81"/>
      <c r="D438" s="78"/>
      <c r="E438" s="18"/>
      <c r="F438" s="79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</row>
    <row r="439" spans="1:18" ht="13.5" customHeight="1">
      <c r="A439" s="40"/>
      <c r="B439" s="82"/>
      <c r="C439" s="83"/>
      <c r="D439" s="84"/>
      <c r="E439" s="40"/>
      <c r="F439" s="85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</row>
    <row r="440" spans="1:18" ht="23.25" customHeight="1">
      <c r="A440" s="14">
        <v>24</v>
      </c>
      <c r="B440" s="76" t="s">
        <v>338</v>
      </c>
      <c r="C440" s="77" t="s">
        <v>334</v>
      </c>
      <c r="D440" s="87">
        <v>7000</v>
      </c>
      <c r="E440" s="14" t="s">
        <v>275</v>
      </c>
      <c r="F440" s="88" t="s">
        <v>30</v>
      </c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</row>
    <row r="441" spans="1:18" ht="23.25" customHeight="1">
      <c r="A441" s="18"/>
      <c r="B441" s="51" t="s">
        <v>414</v>
      </c>
      <c r="C441" s="81" t="s">
        <v>416</v>
      </c>
      <c r="D441" s="78"/>
      <c r="E441" s="18" t="s">
        <v>267</v>
      </c>
      <c r="F441" s="79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</row>
    <row r="442" spans="1:18" ht="23.25" customHeight="1">
      <c r="A442" s="18"/>
      <c r="B442" s="51" t="s">
        <v>415</v>
      </c>
      <c r="C442" s="81" t="s">
        <v>415</v>
      </c>
      <c r="D442" s="78"/>
      <c r="E442" s="18"/>
      <c r="F442" s="79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</row>
    <row r="443" spans="1:18" ht="15" customHeight="1">
      <c r="A443" s="18"/>
      <c r="B443" s="51"/>
      <c r="C443" s="81"/>
      <c r="D443" s="78"/>
      <c r="E443" s="18"/>
      <c r="F443" s="79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</row>
    <row r="444" spans="1:18" ht="23.25" customHeight="1">
      <c r="A444" s="14">
        <v>25</v>
      </c>
      <c r="B444" s="76" t="s">
        <v>330</v>
      </c>
      <c r="C444" s="77" t="s">
        <v>334</v>
      </c>
      <c r="D444" s="87">
        <v>6000</v>
      </c>
      <c r="E444" s="14" t="s">
        <v>275</v>
      </c>
      <c r="F444" s="88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</row>
    <row r="445" spans="1:18" ht="23.25" customHeight="1">
      <c r="A445" s="18"/>
      <c r="B445" s="51" t="s">
        <v>417</v>
      </c>
      <c r="C445" s="81" t="s">
        <v>419</v>
      </c>
      <c r="D445" s="78"/>
      <c r="E445" s="18" t="s">
        <v>267</v>
      </c>
      <c r="F445" s="79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</row>
    <row r="446" spans="1:18" ht="23.25" customHeight="1">
      <c r="A446" s="18"/>
      <c r="B446" s="51" t="s">
        <v>421</v>
      </c>
      <c r="C446" s="51" t="s">
        <v>420</v>
      </c>
      <c r="D446" s="78"/>
      <c r="E446" s="18"/>
      <c r="F446" s="79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</row>
    <row r="447" spans="1:18" ht="23.25" customHeight="1">
      <c r="A447" s="18"/>
      <c r="B447" s="51" t="s">
        <v>418</v>
      </c>
      <c r="C447" s="81"/>
      <c r="D447" s="78"/>
      <c r="E447" s="18"/>
      <c r="F447" s="79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</row>
    <row r="448" spans="1:18" ht="12" customHeight="1">
      <c r="A448" s="18"/>
      <c r="B448" s="51"/>
      <c r="C448" s="81"/>
      <c r="D448" s="78"/>
      <c r="E448" s="18"/>
      <c r="F448" s="79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</row>
    <row r="449" spans="1:18" ht="23.25" customHeight="1">
      <c r="A449" s="14">
        <v>26</v>
      </c>
      <c r="B449" s="76" t="s">
        <v>330</v>
      </c>
      <c r="C449" s="77" t="s">
        <v>334</v>
      </c>
      <c r="D449" s="87">
        <v>7000</v>
      </c>
      <c r="E449" s="14" t="s">
        <v>275</v>
      </c>
      <c r="F449" s="88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</row>
    <row r="450" spans="1:18" ht="23.25" customHeight="1">
      <c r="A450" s="18"/>
      <c r="B450" s="51" t="s">
        <v>417</v>
      </c>
      <c r="C450" s="81" t="s">
        <v>424</v>
      </c>
      <c r="D450" s="78"/>
      <c r="E450" s="18" t="s">
        <v>267</v>
      </c>
      <c r="F450" s="79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</row>
    <row r="451" spans="1:18" ht="23.25" customHeight="1">
      <c r="A451" s="18"/>
      <c r="B451" s="51" t="s">
        <v>422</v>
      </c>
      <c r="C451" s="81" t="s">
        <v>425</v>
      </c>
      <c r="D451" s="78"/>
      <c r="E451" s="18"/>
      <c r="F451" s="79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</row>
    <row r="452" spans="1:18" ht="23.25" customHeight="1">
      <c r="A452" s="44"/>
      <c r="B452" s="107" t="s">
        <v>423</v>
      </c>
      <c r="C452" s="91" t="s">
        <v>409</v>
      </c>
      <c r="D452" s="92"/>
      <c r="E452" s="44"/>
      <c r="F452" s="93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1:18" ht="23.25" customHeight="1">
      <c r="A453" s="32"/>
      <c r="B453" s="103"/>
      <c r="C453" s="71"/>
      <c r="D453" s="100"/>
      <c r="E453" s="32"/>
      <c r="F453" s="101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</row>
    <row r="454" spans="1:18" ht="23.25" customHeight="1">
      <c r="A454" s="193" t="s">
        <v>9</v>
      </c>
      <c r="B454" s="193"/>
      <c r="C454" s="193"/>
      <c r="D454" s="193"/>
      <c r="E454" s="193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</row>
    <row r="455" spans="1:18" ht="23.25" customHeight="1">
      <c r="A455" s="193" t="s">
        <v>206</v>
      </c>
      <c r="B455" s="193"/>
      <c r="C455" s="193"/>
      <c r="D455" s="193"/>
      <c r="E455" s="193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</row>
    <row r="456" spans="1:18" ht="23.25" customHeight="1">
      <c r="A456" s="193" t="s">
        <v>31</v>
      </c>
      <c r="B456" s="193"/>
      <c r="C456" s="193"/>
      <c r="D456" s="193"/>
      <c r="E456" s="193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</row>
    <row r="457" spans="1:18" ht="23.25" customHeight="1">
      <c r="A457" s="194" t="s">
        <v>195</v>
      </c>
      <c r="B457" s="194"/>
      <c r="C457" s="194"/>
      <c r="D457" s="194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4"/>
    </row>
    <row r="458" spans="1:18" ht="23.25" customHeight="1">
      <c r="A458" s="203" t="s">
        <v>72</v>
      </c>
      <c r="B458" s="203"/>
      <c r="C458" s="203"/>
      <c r="D458" s="203"/>
      <c r="E458" s="203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03"/>
    </row>
    <row r="459" spans="1:18" ht="23.25" customHeight="1">
      <c r="A459" s="195" t="s">
        <v>10</v>
      </c>
      <c r="B459" s="195" t="s">
        <v>39</v>
      </c>
      <c r="C459" s="6" t="s">
        <v>40</v>
      </c>
      <c r="D459" s="7" t="s">
        <v>11</v>
      </c>
      <c r="E459" s="6" t="s">
        <v>12</v>
      </c>
      <c r="F459" s="6" t="s">
        <v>36</v>
      </c>
      <c r="G459" s="197" t="s">
        <v>74</v>
      </c>
      <c r="H459" s="198"/>
      <c r="I459" s="199"/>
      <c r="J459" s="200" t="s">
        <v>207</v>
      </c>
      <c r="K459" s="201"/>
      <c r="L459" s="201"/>
      <c r="M459" s="201"/>
      <c r="N459" s="201"/>
      <c r="O459" s="201"/>
      <c r="P459" s="201"/>
      <c r="Q459" s="201"/>
      <c r="R459" s="202"/>
    </row>
    <row r="460" spans="1:18" ht="25.5" customHeight="1">
      <c r="A460" s="196"/>
      <c r="B460" s="196"/>
      <c r="C460" s="8" t="s">
        <v>41</v>
      </c>
      <c r="D460" s="9" t="s">
        <v>42</v>
      </c>
      <c r="E460" s="8" t="s">
        <v>13</v>
      </c>
      <c r="F460" s="8" t="s">
        <v>37</v>
      </c>
      <c r="G460" s="1" t="s">
        <v>14</v>
      </c>
      <c r="H460" s="1" t="s">
        <v>15</v>
      </c>
      <c r="I460" s="1" t="s">
        <v>16</v>
      </c>
      <c r="J460" s="1" t="s">
        <v>17</v>
      </c>
      <c r="K460" s="1" t="s">
        <v>18</v>
      </c>
      <c r="L460" s="1" t="s">
        <v>19</v>
      </c>
      <c r="M460" s="1" t="s">
        <v>20</v>
      </c>
      <c r="N460" s="1" t="s">
        <v>21</v>
      </c>
      <c r="O460" s="1" t="s">
        <v>22</v>
      </c>
      <c r="P460" s="1" t="s">
        <v>23</v>
      </c>
      <c r="Q460" s="1" t="s">
        <v>24</v>
      </c>
      <c r="R460" s="1" t="s">
        <v>25</v>
      </c>
    </row>
    <row r="461" spans="1:18" ht="23.25" customHeight="1">
      <c r="A461" s="18">
        <v>1</v>
      </c>
      <c r="B461" s="51" t="s">
        <v>176</v>
      </c>
      <c r="C461" s="81" t="s">
        <v>124</v>
      </c>
      <c r="D461" s="78">
        <v>20000</v>
      </c>
      <c r="E461" s="18" t="s">
        <v>32</v>
      </c>
      <c r="F461" s="79" t="s">
        <v>30</v>
      </c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</row>
    <row r="462" spans="1:18" ht="23.25" customHeight="1">
      <c r="A462" s="18"/>
      <c r="B462" s="51" t="s">
        <v>35</v>
      </c>
      <c r="C462" s="81" t="s">
        <v>125</v>
      </c>
      <c r="D462" s="78"/>
      <c r="E462" s="18"/>
      <c r="F462" s="79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16"/>
    </row>
    <row r="463" spans="1:18" ht="23.25" customHeight="1">
      <c r="A463" s="66"/>
      <c r="B463" s="21"/>
      <c r="C463" s="38"/>
      <c r="D463" s="69"/>
      <c r="E463" s="66"/>
      <c r="F463" s="66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</row>
    <row r="464" spans="1:18" ht="23.25" customHeight="1">
      <c r="A464" s="37">
        <v>2</v>
      </c>
      <c r="B464" s="16" t="s">
        <v>126</v>
      </c>
      <c r="C464" s="24" t="s">
        <v>124</v>
      </c>
      <c r="D464" s="57">
        <v>20000</v>
      </c>
      <c r="E464" s="37" t="s">
        <v>32</v>
      </c>
      <c r="F464" s="37" t="s">
        <v>30</v>
      </c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23.25" customHeight="1">
      <c r="A465" s="37"/>
      <c r="B465" s="16"/>
      <c r="C465" s="24" t="s">
        <v>127</v>
      </c>
      <c r="D465" s="57"/>
      <c r="E465" s="37"/>
      <c r="F465" s="37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21" customHeight="1">
      <c r="A466" s="61"/>
      <c r="B466" s="48"/>
      <c r="C466" s="46"/>
      <c r="D466" s="60"/>
      <c r="E466" s="61"/>
      <c r="F466" s="61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</row>
    <row r="467" spans="1:18" ht="23.25" customHeight="1">
      <c r="A467" s="64"/>
      <c r="B467" s="36"/>
      <c r="C467" s="25"/>
      <c r="D467" s="63"/>
      <c r="E467" s="64"/>
      <c r="F467" s="64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</row>
    <row r="468" spans="1:18" ht="23.25" customHeight="1">
      <c r="A468" s="194" t="s">
        <v>195</v>
      </c>
      <c r="B468" s="194"/>
      <c r="C468" s="194"/>
      <c r="D468" s="194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</row>
    <row r="469" spans="1:18" ht="23.25" customHeight="1">
      <c r="A469" s="203" t="s">
        <v>622</v>
      </c>
      <c r="B469" s="203"/>
      <c r="C469" s="203"/>
      <c r="D469" s="203"/>
      <c r="E469" s="203"/>
      <c r="F469" s="203"/>
      <c r="G469" s="203"/>
      <c r="H469" s="203"/>
      <c r="I469" s="203"/>
      <c r="J469" s="203"/>
      <c r="K469" s="203"/>
      <c r="L469" s="203"/>
      <c r="M469" s="203"/>
      <c r="N469" s="203"/>
      <c r="O469" s="203"/>
      <c r="P469" s="203"/>
      <c r="Q469" s="203"/>
      <c r="R469" s="203"/>
    </row>
    <row r="470" spans="1:18" ht="23.25" customHeight="1">
      <c r="A470" s="195" t="s">
        <v>10</v>
      </c>
      <c r="B470" s="195" t="s">
        <v>39</v>
      </c>
      <c r="C470" s="173" t="s">
        <v>40</v>
      </c>
      <c r="D470" s="7" t="s">
        <v>11</v>
      </c>
      <c r="E470" s="173" t="s">
        <v>12</v>
      </c>
      <c r="F470" s="173" t="s">
        <v>36</v>
      </c>
      <c r="G470" s="197" t="s">
        <v>74</v>
      </c>
      <c r="H470" s="198"/>
      <c r="I470" s="199"/>
      <c r="J470" s="200" t="s">
        <v>207</v>
      </c>
      <c r="K470" s="201"/>
      <c r="L470" s="201"/>
      <c r="M470" s="201"/>
      <c r="N470" s="201"/>
      <c r="O470" s="201"/>
      <c r="P470" s="201"/>
      <c r="Q470" s="201"/>
      <c r="R470" s="202"/>
    </row>
    <row r="471" spans="1:18" ht="26.25" customHeight="1">
      <c r="A471" s="196"/>
      <c r="B471" s="196"/>
      <c r="C471" s="174" t="s">
        <v>41</v>
      </c>
      <c r="D471" s="9" t="s">
        <v>42</v>
      </c>
      <c r="E471" s="174" t="s">
        <v>13</v>
      </c>
      <c r="F471" s="174" t="s">
        <v>37</v>
      </c>
      <c r="G471" s="1" t="s">
        <v>14</v>
      </c>
      <c r="H471" s="1" t="s">
        <v>15</v>
      </c>
      <c r="I471" s="1" t="s">
        <v>16</v>
      </c>
      <c r="J471" s="1" t="s">
        <v>17</v>
      </c>
      <c r="K471" s="1" t="s">
        <v>18</v>
      </c>
      <c r="L471" s="1" t="s">
        <v>19</v>
      </c>
      <c r="M471" s="1" t="s">
        <v>20</v>
      </c>
      <c r="N471" s="1" t="s">
        <v>21</v>
      </c>
      <c r="O471" s="1" t="s">
        <v>22</v>
      </c>
      <c r="P471" s="1" t="s">
        <v>23</v>
      </c>
      <c r="Q471" s="1" t="s">
        <v>24</v>
      </c>
      <c r="R471" s="1" t="s">
        <v>25</v>
      </c>
    </row>
    <row r="472" spans="1:18" ht="23.25" customHeight="1">
      <c r="A472" s="18">
        <v>1</v>
      </c>
      <c r="B472" s="51" t="s">
        <v>596</v>
      </c>
      <c r="C472" s="81" t="s">
        <v>597</v>
      </c>
      <c r="D472" s="78">
        <v>137000</v>
      </c>
      <c r="E472" s="18" t="s">
        <v>32</v>
      </c>
      <c r="F472" s="79" t="s">
        <v>30</v>
      </c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</row>
    <row r="473" spans="1:18" ht="23.25" customHeight="1">
      <c r="A473" s="18"/>
      <c r="B473" s="51" t="s">
        <v>35</v>
      </c>
      <c r="C473" s="81" t="s">
        <v>598</v>
      </c>
      <c r="D473" s="78"/>
      <c r="E473" s="18"/>
      <c r="F473" s="79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16"/>
    </row>
    <row r="474" spans="1:18" ht="23.25" customHeight="1">
      <c r="A474" s="37"/>
      <c r="B474" s="16"/>
      <c r="C474" s="24" t="s">
        <v>599</v>
      </c>
      <c r="D474" s="57"/>
      <c r="E474" s="37"/>
      <c r="F474" s="37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23.25" customHeight="1">
      <c r="A475" s="37"/>
      <c r="B475" s="16"/>
      <c r="C475" s="24" t="s">
        <v>600</v>
      </c>
      <c r="D475" s="57"/>
      <c r="E475" s="37"/>
      <c r="F475" s="37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23.25" customHeight="1">
      <c r="A476" s="37"/>
      <c r="B476" s="16"/>
      <c r="C476" s="24" t="s">
        <v>601</v>
      </c>
      <c r="D476" s="57"/>
      <c r="E476" s="37"/>
      <c r="F476" s="37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4.25" customHeight="1">
      <c r="A477" s="61"/>
      <c r="B477" s="48"/>
      <c r="C477" s="46"/>
      <c r="D477" s="60"/>
      <c r="E477" s="61"/>
      <c r="F477" s="61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</row>
    <row r="478" spans="1:18" ht="23.25" customHeight="1">
      <c r="A478" s="64"/>
      <c r="B478" s="36"/>
      <c r="C478" s="25"/>
      <c r="D478" s="63"/>
      <c r="E478" s="64"/>
      <c r="F478" s="64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</row>
    <row r="479" spans="1:18" ht="23.25" customHeight="1">
      <c r="A479" s="193" t="s">
        <v>9</v>
      </c>
      <c r="B479" s="193"/>
      <c r="C479" s="193"/>
      <c r="D479" s="193"/>
      <c r="E479" s="193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</row>
    <row r="480" spans="1:18" ht="23.25" customHeight="1">
      <c r="A480" s="193" t="s">
        <v>206</v>
      </c>
      <c r="B480" s="193"/>
      <c r="C480" s="193"/>
      <c r="D480" s="193"/>
      <c r="E480" s="193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</row>
    <row r="481" spans="1:18" ht="23.25" customHeight="1">
      <c r="A481" s="193" t="s">
        <v>31</v>
      </c>
      <c r="B481" s="193"/>
      <c r="C481" s="193"/>
      <c r="D481" s="193"/>
      <c r="E481" s="193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</row>
    <row r="482" spans="1:18" ht="23.25" customHeight="1">
      <c r="A482" s="194" t="s">
        <v>195</v>
      </c>
      <c r="B482" s="194"/>
      <c r="C482" s="194"/>
      <c r="D482" s="194"/>
      <c r="E482" s="194"/>
      <c r="F482" s="194"/>
      <c r="G482" s="194"/>
      <c r="H482" s="194"/>
      <c r="I482" s="194"/>
      <c r="J482" s="194"/>
      <c r="K482" s="194"/>
      <c r="L482" s="194"/>
      <c r="M482" s="194"/>
      <c r="N482" s="194"/>
      <c r="O482" s="194"/>
      <c r="P482" s="194"/>
      <c r="Q482" s="194"/>
      <c r="R482" s="194"/>
    </row>
    <row r="483" spans="1:18" ht="23.25" customHeight="1">
      <c r="A483" s="203" t="s">
        <v>623</v>
      </c>
      <c r="B483" s="203"/>
      <c r="C483" s="203"/>
      <c r="D483" s="203"/>
      <c r="E483" s="203"/>
      <c r="F483" s="203"/>
      <c r="G483" s="203"/>
      <c r="H483" s="203"/>
      <c r="I483" s="203"/>
      <c r="J483" s="203"/>
      <c r="K483" s="203"/>
      <c r="L483" s="203"/>
      <c r="M483" s="203"/>
      <c r="N483" s="203"/>
      <c r="O483" s="203"/>
      <c r="P483" s="203"/>
      <c r="Q483" s="203"/>
      <c r="R483" s="203"/>
    </row>
    <row r="484" spans="1:18" ht="23.25" customHeight="1">
      <c r="A484" s="195" t="s">
        <v>10</v>
      </c>
      <c r="B484" s="195" t="s">
        <v>39</v>
      </c>
      <c r="C484" s="6" t="s">
        <v>40</v>
      </c>
      <c r="D484" s="7" t="s">
        <v>11</v>
      </c>
      <c r="E484" s="6" t="s">
        <v>12</v>
      </c>
      <c r="F484" s="6" t="s">
        <v>36</v>
      </c>
      <c r="G484" s="197" t="s">
        <v>74</v>
      </c>
      <c r="H484" s="198"/>
      <c r="I484" s="199"/>
      <c r="J484" s="200" t="s">
        <v>207</v>
      </c>
      <c r="K484" s="201"/>
      <c r="L484" s="201"/>
      <c r="M484" s="201"/>
      <c r="N484" s="201"/>
      <c r="O484" s="201"/>
      <c r="P484" s="201"/>
      <c r="Q484" s="201"/>
      <c r="R484" s="202"/>
    </row>
    <row r="485" spans="1:18" ht="23.25" customHeight="1">
      <c r="A485" s="196"/>
      <c r="B485" s="196"/>
      <c r="C485" s="8" t="s">
        <v>41</v>
      </c>
      <c r="D485" s="9" t="s">
        <v>42</v>
      </c>
      <c r="E485" s="8" t="s">
        <v>13</v>
      </c>
      <c r="F485" s="8" t="s">
        <v>37</v>
      </c>
      <c r="G485" s="1" t="s">
        <v>14</v>
      </c>
      <c r="H485" s="1" t="s">
        <v>15</v>
      </c>
      <c r="I485" s="1" t="s">
        <v>16</v>
      </c>
      <c r="J485" s="1" t="s">
        <v>17</v>
      </c>
      <c r="K485" s="1" t="s">
        <v>18</v>
      </c>
      <c r="L485" s="1" t="s">
        <v>19</v>
      </c>
      <c r="M485" s="1" t="s">
        <v>20</v>
      </c>
      <c r="N485" s="1" t="s">
        <v>21</v>
      </c>
      <c r="O485" s="1" t="s">
        <v>22</v>
      </c>
      <c r="P485" s="1" t="s">
        <v>23</v>
      </c>
      <c r="Q485" s="1" t="s">
        <v>24</v>
      </c>
      <c r="R485" s="1" t="s">
        <v>25</v>
      </c>
    </row>
    <row r="486" spans="1:18" ht="23.25" customHeight="1">
      <c r="A486" s="10">
        <v>1</v>
      </c>
      <c r="B486" s="12" t="s">
        <v>34</v>
      </c>
      <c r="C486" s="23" t="s">
        <v>128</v>
      </c>
      <c r="D486" s="62">
        <v>12000</v>
      </c>
      <c r="E486" s="10" t="s">
        <v>32</v>
      </c>
      <c r="F486" s="10" t="s">
        <v>30</v>
      </c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</row>
    <row r="487" spans="1:18" ht="23.25" customHeight="1">
      <c r="A487" s="37"/>
      <c r="B487" s="16"/>
      <c r="C487" s="24" t="s">
        <v>129</v>
      </c>
      <c r="D487" s="57"/>
      <c r="E487" s="37"/>
      <c r="F487" s="37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23.25" customHeight="1">
      <c r="A488" s="66"/>
      <c r="B488" s="21"/>
      <c r="C488" s="38"/>
      <c r="D488" s="69"/>
      <c r="E488" s="66"/>
      <c r="F488" s="66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</row>
    <row r="489" spans="1:18" ht="23.25" customHeight="1">
      <c r="A489" s="37">
        <v>2</v>
      </c>
      <c r="B489" s="16" t="s">
        <v>47</v>
      </c>
      <c r="C489" s="24" t="s">
        <v>130</v>
      </c>
      <c r="D489" s="57">
        <v>6441600</v>
      </c>
      <c r="E489" s="37" t="s">
        <v>32</v>
      </c>
      <c r="F489" s="37" t="s">
        <v>30</v>
      </c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23.25" customHeight="1">
      <c r="A490" s="37"/>
      <c r="B490" s="16"/>
      <c r="C490" s="24" t="s">
        <v>131</v>
      </c>
      <c r="D490" s="57"/>
      <c r="E490" s="37"/>
      <c r="F490" s="37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23.25" customHeight="1">
      <c r="A491" s="37"/>
      <c r="B491" s="16"/>
      <c r="C491" s="24" t="s">
        <v>132</v>
      </c>
      <c r="D491" s="57"/>
      <c r="E491" s="37"/>
      <c r="F491" s="37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23.25" customHeight="1">
      <c r="A492" s="37"/>
      <c r="B492" s="16"/>
      <c r="C492" s="24"/>
      <c r="D492" s="57"/>
      <c r="E492" s="37"/>
      <c r="F492" s="37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23.25" customHeight="1">
      <c r="A493" s="10">
        <v>3</v>
      </c>
      <c r="B493" s="12" t="s">
        <v>48</v>
      </c>
      <c r="C493" s="23" t="s">
        <v>133</v>
      </c>
      <c r="D493" s="62">
        <v>940800</v>
      </c>
      <c r="E493" s="10" t="s">
        <v>32</v>
      </c>
      <c r="F493" s="10" t="s">
        <v>30</v>
      </c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</row>
    <row r="494" spans="1:18" ht="23.25" customHeight="1">
      <c r="A494" s="37"/>
      <c r="B494" s="16"/>
      <c r="C494" s="24" t="s">
        <v>111</v>
      </c>
      <c r="D494" s="57"/>
      <c r="E494" s="37"/>
      <c r="F494" s="37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23.25" customHeight="1">
      <c r="A495" s="66"/>
      <c r="B495" s="21"/>
      <c r="C495" s="38"/>
      <c r="D495" s="69"/>
      <c r="E495" s="66"/>
      <c r="F495" s="66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</row>
    <row r="496" spans="1:18" ht="23.25" customHeight="1">
      <c r="A496" s="14">
        <v>4</v>
      </c>
      <c r="B496" s="76" t="s">
        <v>177</v>
      </c>
      <c r="C496" s="77" t="s">
        <v>134</v>
      </c>
      <c r="D496" s="87">
        <v>219500</v>
      </c>
      <c r="E496" s="14" t="s">
        <v>32</v>
      </c>
      <c r="F496" s="88" t="s">
        <v>30</v>
      </c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 t="s">
        <v>33</v>
      </c>
    </row>
    <row r="497" spans="1:18" ht="23.25" customHeight="1">
      <c r="A497" s="18"/>
      <c r="B497" s="51" t="s">
        <v>135</v>
      </c>
      <c r="C497" s="81" t="s">
        <v>135</v>
      </c>
      <c r="D497" s="78"/>
      <c r="E497" s="18"/>
      <c r="F497" s="79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</row>
    <row r="498" spans="1:18" ht="23.25" customHeight="1">
      <c r="A498" s="44"/>
      <c r="B498" s="107"/>
      <c r="C498" s="91"/>
      <c r="D498" s="92"/>
      <c r="E498" s="44"/>
      <c r="F498" s="93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1:18" ht="23.25" customHeight="1">
      <c r="A499" s="32"/>
      <c r="B499" s="103"/>
      <c r="C499" s="71"/>
      <c r="D499" s="100"/>
      <c r="E499" s="32"/>
      <c r="F499" s="101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</row>
    <row r="500" spans="1:18" ht="23.25" customHeight="1">
      <c r="A500" s="32"/>
      <c r="B500" s="103"/>
      <c r="C500" s="71"/>
      <c r="D500" s="100"/>
      <c r="E500" s="32"/>
      <c r="F500" s="101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</row>
    <row r="501" spans="1:18" ht="23.25" customHeight="1">
      <c r="A501" s="32"/>
      <c r="B501" s="103"/>
      <c r="C501" s="71"/>
      <c r="D501" s="100"/>
      <c r="E501" s="32"/>
      <c r="F501" s="101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</row>
    <row r="502" spans="1:18" ht="23.25" customHeight="1">
      <c r="A502" s="32"/>
      <c r="B502" s="103"/>
      <c r="C502" s="71"/>
      <c r="D502" s="100"/>
      <c r="E502" s="32"/>
      <c r="F502" s="101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</row>
    <row r="503" spans="1:18" ht="23.25" customHeight="1">
      <c r="A503" s="32"/>
      <c r="B503" s="103"/>
      <c r="C503" s="71"/>
      <c r="D503" s="100"/>
      <c r="E503" s="32"/>
      <c r="F503" s="101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</row>
    <row r="504" spans="1:18" ht="23.25" customHeight="1">
      <c r="A504" s="193" t="s">
        <v>9</v>
      </c>
      <c r="B504" s="193"/>
      <c r="C504" s="193"/>
      <c r="D504" s="193"/>
      <c r="E504" s="193"/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</row>
    <row r="505" spans="1:18" ht="23.25" customHeight="1">
      <c r="A505" s="193" t="s">
        <v>206</v>
      </c>
      <c r="B505" s="193"/>
      <c r="C505" s="193"/>
      <c r="D505" s="193"/>
      <c r="E505" s="193"/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</row>
    <row r="506" spans="1:18" ht="23.25" customHeight="1">
      <c r="A506" s="193" t="s">
        <v>31</v>
      </c>
      <c r="B506" s="193"/>
      <c r="C506" s="193"/>
      <c r="D506" s="193"/>
      <c r="E506" s="193"/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</row>
    <row r="507" spans="1:18" ht="23.25" customHeight="1">
      <c r="A507" s="194" t="s">
        <v>195</v>
      </c>
      <c r="B507" s="194"/>
      <c r="C507" s="194"/>
      <c r="D507" s="194"/>
      <c r="E507" s="194"/>
      <c r="F507" s="194"/>
      <c r="G507" s="194"/>
      <c r="H507" s="194"/>
      <c r="I507" s="194"/>
      <c r="J507" s="194"/>
      <c r="K507" s="194"/>
      <c r="L507" s="194"/>
      <c r="M507" s="194"/>
      <c r="N507" s="194"/>
      <c r="O507" s="194"/>
      <c r="P507" s="194"/>
      <c r="Q507" s="194"/>
      <c r="R507" s="194"/>
    </row>
    <row r="508" spans="1:18" ht="23.25" customHeight="1">
      <c r="A508" s="203" t="s">
        <v>624</v>
      </c>
      <c r="B508" s="203"/>
      <c r="C508" s="203"/>
      <c r="D508" s="203"/>
      <c r="E508" s="203"/>
      <c r="F508" s="203"/>
      <c r="G508" s="203"/>
      <c r="H508" s="203"/>
      <c r="I508" s="203"/>
      <c r="J508" s="203"/>
      <c r="K508" s="203"/>
      <c r="L508" s="203"/>
      <c r="M508" s="203"/>
      <c r="N508" s="203"/>
      <c r="O508" s="203"/>
      <c r="P508" s="203"/>
      <c r="Q508" s="203"/>
      <c r="R508" s="203"/>
    </row>
    <row r="509" spans="1:18" ht="23.25" customHeight="1">
      <c r="A509" s="195" t="s">
        <v>10</v>
      </c>
      <c r="B509" s="195" t="s">
        <v>39</v>
      </c>
      <c r="C509" s="6" t="s">
        <v>40</v>
      </c>
      <c r="D509" s="7" t="s">
        <v>11</v>
      </c>
      <c r="E509" s="6" t="s">
        <v>12</v>
      </c>
      <c r="F509" s="6" t="s">
        <v>36</v>
      </c>
      <c r="G509" s="197" t="s">
        <v>74</v>
      </c>
      <c r="H509" s="198"/>
      <c r="I509" s="199"/>
      <c r="J509" s="200" t="s">
        <v>207</v>
      </c>
      <c r="K509" s="201"/>
      <c r="L509" s="201"/>
      <c r="M509" s="201"/>
      <c r="N509" s="201"/>
      <c r="O509" s="201"/>
      <c r="P509" s="201"/>
      <c r="Q509" s="201"/>
      <c r="R509" s="202"/>
    </row>
    <row r="510" spans="1:18" ht="27" customHeight="1">
      <c r="A510" s="196"/>
      <c r="B510" s="196"/>
      <c r="C510" s="8" t="s">
        <v>41</v>
      </c>
      <c r="D510" s="9" t="s">
        <v>42</v>
      </c>
      <c r="E510" s="8" t="s">
        <v>13</v>
      </c>
      <c r="F510" s="8" t="s">
        <v>37</v>
      </c>
      <c r="G510" s="1" t="s">
        <v>14</v>
      </c>
      <c r="H510" s="1" t="s">
        <v>15</v>
      </c>
      <c r="I510" s="1" t="s">
        <v>16</v>
      </c>
      <c r="J510" s="1" t="s">
        <v>17</v>
      </c>
      <c r="K510" s="1" t="s">
        <v>18</v>
      </c>
      <c r="L510" s="1" t="s">
        <v>19</v>
      </c>
      <c r="M510" s="1" t="s">
        <v>20</v>
      </c>
      <c r="N510" s="1" t="s">
        <v>21</v>
      </c>
      <c r="O510" s="1" t="s">
        <v>22</v>
      </c>
      <c r="P510" s="1" t="s">
        <v>23</v>
      </c>
      <c r="Q510" s="1" t="s">
        <v>24</v>
      </c>
      <c r="R510" s="1" t="s">
        <v>25</v>
      </c>
    </row>
    <row r="511" spans="1:18" ht="23.25" customHeight="1">
      <c r="A511" s="18">
        <v>1</v>
      </c>
      <c r="B511" s="51" t="s">
        <v>190</v>
      </c>
      <c r="C511" s="81" t="s">
        <v>143</v>
      </c>
      <c r="D511" s="78">
        <v>313000</v>
      </c>
      <c r="E511" s="37" t="s">
        <v>50</v>
      </c>
      <c r="F511" s="79" t="s">
        <v>30</v>
      </c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</row>
    <row r="512" spans="1:18" ht="23.25" customHeight="1">
      <c r="A512" s="18"/>
      <c r="B512" s="51" t="s">
        <v>191</v>
      </c>
      <c r="C512" s="81" t="s">
        <v>144</v>
      </c>
      <c r="D512" s="78"/>
      <c r="E512" s="18"/>
      <c r="F512" s="79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</row>
    <row r="513" spans="1:18" ht="23.25" customHeight="1">
      <c r="A513" s="18"/>
      <c r="B513" s="51" t="s">
        <v>192</v>
      </c>
      <c r="C513" s="81" t="s">
        <v>145</v>
      </c>
      <c r="D513" s="78"/>
      <c r="E513" s="18"/>
      <c r="F513" s="79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</row>
    <row r="514" spans="1:18" ht="23.25" customHeight="1">
      <c r="A514" s="40"/>
      <c r="B514" s="82"/>
      <c r="C514" s="83"/>
      <c r="D514" s="84"/>
      <c r="E514" s="40"/>
      <c r="F514" s="85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</row>
    <row r="515" spans="1:18" ht="23.25" customHeight="1">
      <c r="A515" s="18">
        <v>2</v>
      </c>
      <c r="B515" s="51" t="s">
        <v>178</v>
      </c>
      <c r="C515" s="81" t="s">
        <v>136</v>
      </c>
      <c r="D515" s="78">
        <v>10000</v>
      </c>
      <c r="E515" s="18" t="s">
        <v>32</v>
      </c>
      <c r="F515" s="79" t="s">
        <v>30</v>
      </c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</row>
    <row r="516" spans="1:18" ht="23.25" customHeight="1">
      <c r="A516" s="18"/>
      <c r="B516" s="51" t="s">
        <v>179</v>
      </c>
      <c r="C516" s="81" t="s">
        <v>137</v>
      </c>
      <c r="D516" s="78"/>
      <c r="E516" s="18"/>
      <c r="F516" s="79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</row>
    <row r="517" spans="1:18" ht="23.25" customHeight="1">
      <c r="A517" s="18"/>
      <c r="B517" s="51" t="s">
        <v>44</v>
      </c>
      <c r="C517" s="81"/>
      <c r="D517" s="78"/>
      <c r="E517" s="18"/>
      <c r="F517" s="79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</row>
    <row r="518" spans="1:18" ht="13.5" customHeight="1">
      <c r="A518" s="18"/>
      <c r="B518" s="51"/>
      <c r="C518" s="81"/>
      <c r="D518" s="78"/>
      <c r="E518" s="40"/>
      <c r="F518" s="79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</row>
    <row r="519" spans="1:18" ht="23.25" customHeight="1">
      <c r="A519" s="14">
        <v>3</v>
      </c>
      <c r="B519" s="76" t="s">
        <v>436</v>
      </c>
      <c r="C519" s="77" t="s">
        <v>138</v>
      </c>
      <c r="D519" s="87">
        <v>520000</v>
      </c>
      <c r="E519" s="18" t="s">
        <v>441</v>
      </c>
      <c r="F519" s="88" t="s">
        <v>30</v>
      </c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</row>
    <row r="520" spans="1:18" ht="23.25" customHeight="1">
      <c r="A520" s="18"/>
      <c r="B520" s="51" t="s">
        <v>437</v>
      </c>
      <c r="C520" s="81" t="s">
        <v>438</v>
      </c>
      <c r="D520" s="78"/>
      <c r="E520" s="18" t="s">
        <v>239</v>
      </c>
      <c r="F520" s="79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</row>
    <row r="521" spans="1:18" ht="23.25" customHeight="1">
      <c r="A521" s="18"/>
      <c r="B521" s="51"/>
      <c r="C521" s="81"/>
      <c r="D521" s="78"/>
      <c r="E521" s="18" t="s">
        <v>426</v>
      </c>
      <c r="F521" s="79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</row>
    <row r="522" spans="1:18" ht="23.25" customHeight="1">
      <c r="A522" s="40"/>
      <c r="B522" s="82"/>
      <c r="C522" s="83"/>
      <c r="D522" s="84"/>
      <c r="E522" s="40"/>
      <c r="F522" s="85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</row>
    <row r="523" spans="1:18" ht="23.25" customHeight="1">
      <c r="A523" s="18">
        <v>4</v>
      </c>
      <c r="B523" s="51" t="s">
        <v>436</v>
      </c>
      <c r="C523" s="81" t="s">
        <v>138</v>
      </c>
      <c r="D523" s="78">
        <v>248000</v>
      </c>
      <c r="E523" s="18" t="s">
        <v>441</v>
      </c>
      <c r="F523" s="79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</row>
    <row r="524" spans="1:18" ht="23.25" customHeight="1">
      <c r="A524" s="18"/>
      <c r="B524" s="51" t="s">
        <v>439</v>
      </c>
      <c r="C524" s="81" t="s">
        <v>440</v>
      </c>
      <c r="D524" s="78"/>
      <c r="E524" s="18" t="s">
        <v>239</v>
      </c>
      <c r="F524" s="79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</row>
    <row r="525" spans="1:18" ht="23.25" customHeight="1">
      <c r="A525" s="18"/>
      <c r="B525" s="51"/>
      <c r="C525" s="81"/>
      <c r="D525" s="78"/>
      <c r="E525" s="18" t="s">
        <v>240</v>
      </c>
      <c r="F525" s="79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</row>
    <row r="526" spans="1:18" ht="23.25" customHeight="1">
      <c r="A526" s="44"/>
      <c r="B526" s="107"/>
      <c r="C526" s="91"/>
      <c r="D526" s="92"/>
      <c r="E526" s="44"/>
      <c r="F526" s="93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1:6" ht="23.25" customHeight="1">
      <c r="A527" s="3"/>
      <c r="C527" s="3"/>
      <c r="D527" s="3"/>
      <c r="E527" s="3"/>
      <c r="F527" s="3"/>
    </row>
    <row r="528" spans="1:6" ht="23.25" customHeight="1">
      <c r="A528" s="3"/>
      <c r="C528" s="3"/>
      <c r="D528" s="3"/>
      <c r="E528" s="3"/>
      <c r="F528" s="3"/>
    </row>
    <row r="529" spans="1:18" ht="23.25" customHeight="1">
      <c r="A529" s="193" t="s">
        <v>9</v>
      </c>
      <c r="B529" s="193"/>
      <c r="C529" s="193"/>
      <c r="D529" s="193"/>
      <c r="E529" s="193"/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</row>
    <row r="530" spans="1:18" ht="23.25" customHeight="1">
      <c r="A530" s="193" t="s">
        <v>73</v>
      </c>
      <c r="B530" s="193"/>
      <c r="C530" s="193"/>
      <c r="D530" s="193"/>
      <c r="E530" s="193"/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</row>
    <row r="531" spans="1:18" ht="23.25" customHeight="1">
      <c r="A531" s="193" t="s">
        <v>31</v>
      </c>
      <c r="B531" s="193"/>
      <c r="C531" s="193"/>
      <c r="D531" s="193"/>
      <c r="E531" s="193"/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</row>
    <row r="532" spans="1:18" ht="23.25" customHeight="1">
      <c r="A532" s="194" t="s">
        <v>195</v>
      </c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94"/>
      <c r="M532" s="194"/>
      <c r="N532" s="194"/>
      <c r="O532" s="194"/>
      <c r="P532" s="194"/>
      <c r="Q532" s="194"/>
      <c r="R532" s="194"/>
    </row>
    <row r="533" spans="1:18" ht="23.25" customHeight="1">
      <c r="A533" s="203" t="s">
        <v>624</v>
      </c>
      <c r="B533" s="203"/>
      <c r="C533" s="203"/>
      <c r="D533" s="203"/>
      <c r="E533" s="203"/>
      <c r="F533" s="203"/>
      <c r="G533" s="203"/>
      <c r="H533" s="203"/>
      <c r="I533" s="203"/>
      <c r="J533" s="203"/>
      <c r="K533" s="203"/>
      <c r="L533" s="203"/>
      <c r="M533" s="203"/>
      <c r="N533" s="203"/>
      <c r="O533" s="203"/>
      <c r="P533" s="203"/>
      <c r="Q533" s="203"/>
      <c r="R533" s="203"/>
    </row>
    <row r="534" spans="1:18" ht="23.25" customHeight="1">
      <c r="A534" s="195" t="s">
        <v>10</v>
      </c>
      <c r="B534" s="195" t="s">
        <v>39</v>
      </c>
      <c r="C534" s="168" t="s">
        <v>40</v>
      </c>
      <c r="D534" s="7" t="s">
        <v>11</v>
      </c>
      <c r="E534" s="168" t="s">
        <v>12</v>
      </c>
      <c r="F534" s="168" t="s">
        <v>36</v>
      </c>
      <c r="G534" s="197" t="s">
        <v>38</v>
      </c>
      <c r="H534" s="198"/>
      <c r="I534" s="199"/>
      <c r="J534" s="200" t="s">
        <v>74</v>
      </c>
      <c r="K534" s="201"/>
      <c r="L534" s="201"/>
      <c r="M534" s="201"/>
      <c r="N534" s="201"/>
      <c r="O534" s="201"/>
      <c r="P534" s="201"/>
      <c r="Q534" s="201"/>
      <c r="R534" s="202"/>
    </row>
    <row r="535" spans="1:18" ht="28.5" customHeight="1">
      <c r="A535" s="196"/>
      <c r="B535" s="196"/>
      <c r="C535" s="169" t="s">
        <v>41</v>
      </c>
      <c r="D535" s="9" t="s">
        <v>42</v>
      </c>
      <c r="E535" s="169" t="s">
        <v>13</v>
      </c>
      <c r="F535" s="169" t="s">
        <v>37</v>
      </c>
      <c r="G535" s="1" t="s">
        <v>14</v>
      </c>
      <c r="H535" s="1" t="s">
        <v>15</v>
      </c>
      <c r="I535" s="1" t="s">
        <v>16</v>
      </c>
      <c r="J535" s="1" t="s">
        <v>17</v>
      </c>
      <c r="K535" s="1" t="s">
        <v>18</v>
      </c>
      <c r="L535" s="1" t="s">
        <v>19</v>
      </c>
      <c r="M535" s="1" t="s">
        <v>20</v>
      </c>
      <c r="N535" s="1" t="s">
        <v>21</v>
      </c>
      <c r="O535" s="1" t="s">
        <v>22</v>
      </c>
      <c r="P535" s="1" t="s">
        <v>23</v>
      </c>
      <c r="Q535" s="1" t="s">
        <v>24</v>
      </c>
      <c r="R535" s="1" t="s">
        <v>25</v>
      </c>
    </row>
    <row r="536" spans="1:18" ht="23.25" customHeight="1">
      <c r="A536" s="18">
        <v>5</v>
      </c>
      <c r="B536" s="51" t="s">
        <v>436</v>
      </c>
      <c r="C536" s="81" t="s">
        <v>138</v>
      </c>
      <c r="D536" s="78">
        <v>320000</v>
      </c>
      <c r="E536" s="18" t="s">
        <v>441</v>
      </c>
      <c r="F536" s="79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</row>
    <row r="537" spans="1:18" ht="23.25" customHeight="1">
      <c r="A537" s="18"/>
      <c r="B537" s="51" t="s">
        <v>442</v>
      </c>
      <c r="C537" s="81" t="s">
        <v>443</v>
      </c>
      <c r="D537" s="78"/>
      <c r="E537" s="18" t="s">
        <v>444</v>
      </c>
      <c r="F537" s="79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</row>
    <row r="538" spans="1:18" ht="23.25" customHeight="1">
      <c r="A538" s="40"/>
      <c r="B538" s="82"/>
      <c r="C538" s="83"/>
      <c r="D538" s="84"/>
      <c r="E538" s="40"/>
      <c r="F538" s="85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</row>
    <row r="539" spans="1:18" ht="23.25" customHeight="1">
      <c r="A539" s="14">
        <v>6</v>
      </c>
      <c r="B539" s="76" t="s">
        <v>49</v>
      </c>
      <c r="C539" s="77" t="s">
        <v>140</v>
      </c>
      <c r="D539" s="87">
        <v>605519</v>
      </c>
      <c r="E539" s="37" t="s">
        <v>50</v>
      </c>
      <c r="F539" s="88" t="s">
        <v>30</v>
      </c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</row>
    <row r="540" spans="1:18" ht="23.25" customHeight="1">
      <c r="A540" s="18"/>
      <c r="B540" s="51"/>
      <c r="C540" s="81" t="s">
        <v>202</v>
      </c>
      <c r="D540" s="78"/>
      <c r="E540" s="18" t="s">
        <v>139</v>
      </c>
      <c r="F540" s="79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</row>
    <row r="541" spans="1:18" ht="23.25" customHeight="1">
      <c r="A541" s="18"/>
      <c r="B541" s="51"/>
      <c r="C541" s="81" t="s">
        <v>141</v>
      </c>
      <c r="D541" s="78"/>
      <c r="E541" s="18" t="s">
        <v>142</v>
      </c>
      <c r="F541" s="79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</row>
    <row r="542" spans="1:18" ht="23.25" customHeight="1">
      <c r="A542" s="18"/>
      <c r="B542" s="51"/>
      <c r="C542" s="81" t="s">
        <v>432</v>
      </c>
      <c r="D542" s="78"/>
      <c r="E542" s="18"/>
      <c r="F542" s="79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</row>
    <row r="543" spans="1:18" ht="23.25" customHeight="1">
      <c r="A543" s="18"/>
      <c r="B543" s="51"/>
      <c r="C543" s="81" t="s">
        <v>433</v>
      </c>
      <c r="D543" s="78"/>
      <c r="E543" s="18"/>
      <c r="F543" s="79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</row>
    <row r="544" spans="1:18" ht="23.25" customHeight="1">
      <c r="A544" s="18"/>
      <c r="B544" s="51"/>
      <c r="C544" s="81" t="s">
        <v>434</v>
      </c>
      <c r="D544" s="78"/>
      <c r="E544" s="18"/>
      <c r="F544" s="79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</row>
    <row r="545" spans="1:18" ht="23.25" customHeight="1">
      <c r="A545" s="44"/>
      <c r="B545" s="107"/>
      <c r="C545" s="91" t="s">
        <v>435</v>
      </c>
      <c r="D545" s="92"/>
      <c r="E545" s="44"/>
      <c r="F545" s="93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1:18" ht="23.25" customHeight="1">
      <c r="A546" s="32"/>
      <c r="B546" s="103"/>
      <c r="C546" s="71"/>
      <c r="D546" s="100"/>
      <c r="E546" s="32"/>
      <c r="F546" s="101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</row>
    <row r="547" spans="1:18" ht="23.25" customHeight="1">
      <c r="A547" s="32"/>
      <c r="B547" s="103"/>
      <c r="C547" s="71"/>
      <c r="D547" s="100"/>
      <c r="E547" s="32"/>
      <c r="F547" s="101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</row>
    <row r="548" spans="1:18" ht="23.25" customHeight="1">
      <c r="A548" s="32"/>
      <c r="B548" s="103"/>
      <c r="C548" s="71"/>
      <c r="D548" s="100"/>
      <c r="E548" s="32"/>
      <c r="F548" s="101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</row>
    <row r="549" spans="1:18" ht="23.25" customHeight="1">
      <c r="A549" s="32"/>
      <c r="B549" s="103"/>
      <c r="C549" s="71"/>
      <c r="D549" s="100"/>
      <c r="E549" s="32"/>
      <c r="F549" s="101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</row>
    <row r="550" spans="1:18" ht="23.25" customHeight="1">
      <c r="A550" s="32"/>
      <c r="B550" s="103"/>
      <c r="C550" s="71"/>
      <c r="D550" s="100"/>
      <c r="E550" s="32"/>
      <c r="F550" s="101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</row>
    <row r="551" spans="1:18" ht="23.25" customHeight="1">
      <c r="A551" s="32"/>
      <c r="B551" s="103"/>
      <c r="C551" s="71"/>
      <c r="D551" s="100"/>
      <c r="E551" s="32"/>
      <c r="F551" s="101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</row>
    <row r="552" spans="1:18" ht="23.25" customHeight="1">
      <c r="A552" s="32"/>
      <c r="B552" s="103"/>
      <c r="C552" s="71"/>
      <c r="D552" s="100"/>
      <c r="E552" s="32"/>
      <c r="F552" s="101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</row>
    <row r="553" spans="1:18" ht="23.25" customHeight="1">
      <c r="A553" s="32"/>
      <c r="B553" s="103"/>
      <c r="C553" s="71"/>
      <c r="D553" s="100"/>
      <c r="E553" s="32"/>
      <c r="F553" s="101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</row>
    <row r="554" spans="1:18" ht="23.25" customHeight="1">
      <c r="A554" s="193" t="s">
        <v>9</v>
      </c>
      <c r="B554" s="193"/>
      <c r="C554" s="193"/>
      <c r="D554" s="193"/>
      <c r="E554" s="193"/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</row>
    <row r="555" spans="1:18" ht="23.25" customHeight="1">
      <c r="A555" s="193" t="s">
        <v>206</v>
      </c>
      <c r="B555" s="193"/>
      <c r="C555" s="193"/>
      <c r="D555" s="193"/>
      <c r="E555" s="193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</row>
    <row r="556" spans="1:18" ht="23.25" customHeight="1">
      <c r="A556" s="193" t="s">
        <v>31</v>
      </c>
      <c r="B556" s="193"/>
      <c r="C556" s="193"/>
      <c r="D556" s="193"/>
      <c r="E556" s="193"/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</row>
    <row r="557" spans="1:18" ht="23.25" customHeight="1">
      <c r="A557" s="194" t="s">
        <v>195</v>
      </c>
      <c r="B557" s="194"/>
      <c r="C557" s="194"/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</row>
    <row r="558" spans="1:18" ht="23.25" customHeight="1">
      <c r="A558" s="203" t="s">
        <v>627</v>
      </c>
      <c r="B558" s="203"/>
      <c r="C558" s="203"/>
      <c r="D558" s="203"/>
      <c r="E558" s="203"/>
      <c r="F558" s="203"/>
      <c r="G558" s="203"/>
      <c r="H558" s="203"/>
      <c r="I558" s="203"/>
      <c r="J558" s="203"/>
      <c r="K558" s="203"/>
      <c r="L558" s="203"/>
      <c r="M558" s="203"/>
      <c r="N558" s="203"/>
      <c r="O558" s="203"/>
      <c r="P558" s="203"/>
      <c r="Q558" s="203"/>
      <c r="R558" s="203"/>
    </row>
    <row r="559" spans="1:18" ht="23.25" customHeight="1">
      <c r="A559" s="195" t="s">
        <v>10</v>
      </c>
      <c r="B559" s="195" t="s">
        <v>39</v>
      </c>
      <c r="C559" s="6" t="s">
        <v>40</v>
      </c>
      <c r="D559" s="7" t="s">
        <v>11</v>
      </c>
      <c r="E559" s="6" t="s">
        <v>12</v>
      </c>
      <c r="F559" s="6" t="s">
        <v>36</v>
      </c>
      <c r="G559" s="197" t="s">
        <v>74</v>
      </c>
      <c r="H559" s="198"/>
      <c r="I559" s="199"/>
      <c r="J559" s="200" t="s">
        <v>207</v>
      </c>
      <c r="K559" s="201"/>
      <c r="L559" s="201"/>
      <c r="M559" s="201"/>
      <c r="N559" s="201"/>
      <c r="O559" s="201"/>
      <c r="P559" s="201"/>
      <c r="Q559" s="201"/>
      <c r="R559" s="202"/>
    </row>
    <row r="560" spans="1:18" ht="28.5" customHeight="1">
      <c r="A560" s="196"/>
      <c r="B560" s="196"/>
      <c r="C560" s="8" t="s">
        <v>41</v>
      </c>
      <c r="D560" s="9" t="s">
        <v>42</v>
      </c>
      <c r="E560" s="8" t="s">
        <v>13</v>
      </c>
      <c r="F560" s="8" t="s">
        <v>37</v>
      </c>
      <c r="G560" s="1" t="s">
        <v>14</v>
      </c>
      <c r="H560" s="1" t="s">
        <v>15</v>
      </c>
      <c r="I560" s="1" t="s">
        <v>16</v>
      </c>
      <c r="J560" s="1" t="s">
        <v>17</v>
      </c>
      <c r="K560" s="1" t="s">
        <v>18</v>
      </c>
      <c r="L560" s="1" t="s">
        <v>19</v>
      </c>
      <c r="M560" s="1" t="s">
        <v>20</v>
      </c>
      <c r="N560" s="1" t="s">
        <v>21</v>
      </c>
      <c r="O560" s="1" t="s">
        <v>22</v>
      </c>
      <c r="P560" s="1" t="s">
        <v>23</v>
      </c>
      <c r="Q560" s="1" t="s">
        <v>24</v>
      </c>
      <c r="R560" s="1" t="s">
        <v>25</v>
      </c>
    </row>
    <row r="561" spans="1:18" ht="23.25" customHeight="1">
      <c r="A561" s="18">
        <v>1</v>
      </c>
      <c r="B561" s="51" t="s">
        <v>186</v>
      </c>
      <c r="C561" s="81" t="s">
        <v>146</v>
      </c>
      <c r="D561" s="78">
        <v>30000</v>
      </c>
      <c r="E561" s="18" t="s">
        <v>32</v>
      </c>
      <c r="F561" s="79" t="s">
        <v>30</v>
      </c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80"/>
    </row>
    <row r="562" spans="1:18" ht="23.25" customHeight="1">
      <c r="A562" s="18"/>
      <c r="B562" s="51" t="s">
        <v>187</v>
      </c>
      <c r="C562" s="81" t="s">
        <v>147</v>
      </c>
      <c r="D562" s="78"/>
      <c r="E562" s="18"/>
      <c r="F562" s="79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</row>
    <row r="563" spans="1:18" ht="23.25" customHeight="1">
      <c r="A563" s="18"/>
      <c r="B563" s="51"/>
      <c r="C563" s="81"/>
      <c r="D563" s="78"/>
      <c r="E563" s="18"/>
      <c r="F563" s="79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</row>
    <row r="564" spans="1:18" ht="23.25" customHeight="1">
      <c r="A564" s="14">
        <v>2</v>
      </c>
      <c r="B564" s="76" t="s">
        <v>185</v>
      </c>
      <c r="C564" s="77" t="s">
        <v>148</v>
      </c>
      <c r="D564" s="87">
        <v>300000</v>
      </c>
      <c r="E564" s="14" t="s">
        <v>32</v>
      </c>
      <c r="F564" s="88" t="s">
        <v>30</v>
      </c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</row>
    <row r="565" spans="1:18" ht="23.25" customHeight="1">
      <c r="A565" s="18"/>
      <c r="B565" s="51" t="s">
        <v>180</v>
      </c>
      <c r="C565" s="81" t="s">
        <v>149</v>
      </c>
      <c r="D565" s="78"/>
      <c r="E565" s="18"/>
      <c r="F565" s="79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</row>
    <row r="566" spans="1:18" ht="23.25" customHeight="1">
      <c r="A566" s="18"/>
      <c r="B566" s="51"/>
      <c r="C566" s="81"/>
      <c r="D566" s="78"/>
      <c r="E566" s="18"/>
      <c r="F566" s="79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6"/>
    </row>
    <row r="567" spans="1:18" ht="23.25" customHeight="1">
      <c r="A567" s="14">
        <v>3</v>
      </c>
      <c r="B567" s="76" t="s">
        <v>181</v>
      </c>
      <c r="C567" s="77" t="s">
        <v>150</v>
      </c>
      <c r="D567" s="87">
        <v>40000</v>
      </c>
      <c r="E567" s="14" t="s">
        <v>32</v>
      </c>
      <c r="F567" s="88" t="s">
        <v>30</v>
      </c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</row>
    <row r="568" spans="1:18" ht="23.25" customHeight="1">
      <c r="A568" s="18"/>
      <c r="B568" s="51" t="s">
        <v>182</v>
      </c>
      <c r="C568" s="81" t="s">
        <v>184</v>
      </c>
      <c r="D568" s="78"/>
      <c r="E568" s="18"/>
      <c r="F568" s="79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</row>
    <row r="569" spans="1:18" ht="23.25" customHeight="1">
      <c r="A569" s="18"/>
      <c r="B569" s="51" t="s">
        <v>183</v>
      </c>
      <c r="C569" s="81" t="s">
        <v>183</v>
      </c>
      <c r="D569" s="78"/>
      <c r="E569" s="18"/>
      <c r="F569" s="79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</row>
    <row r="570" spans="1:18" ht="12" customHeight="1">
      <c r="A570" s="18"/>
      <c r="B570" s="51"/>
      <c r="C570" s="81"/>
      <c r="D570" s="78"/>
      <c r="E570" s="18"/>
      <c r="F570" s="79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</row>
    <row r="571" spans="1:18" ht="23.25" customHeight="1">
      <c r="A571" s="14">
        <v>4</v>
      </c>
      <c r="B571" s="76" t="s">
        <v>159</v>
      </c>
      <c r="C571" s="77" t="s">
        <v>161</v>
      </c>
      <c r="D571" s="87">
        <v>10000</v>
      </c>
      <c r="E571" s="14" t="s">
        <v>43</v>
      </c>
      <c r="F571" s="88" t="s">
        <v>30</v>
      </c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</row>
    <row r="572" spans="1:18" ht="24" customHeight="1">
      <c r="A572" s="18"/>
      <c r="B572" s="51" t="s">
        <v>445</v>
      </c>
      <c r="C572" s="81" t="s">
        <v>449</v>
      </c>
      <c r="D572" s="78"/>
      <c r="E572" s="18" t="s">
        <v>44</v>
      </c>
      <c r="F572" s="79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</row>
    <row r="573" spans="1:18" ht="24" customHeight="1">
      <c r="A573" s="18"/>
      <c r="B573" s="51" t="s">
        <v>446</v>
      </c>
      <c r="C573" s="81" t="s">
        <v>450</v>
      </c>
      <c r="D573" s="78"/>
      <c r="E573" s="18"/>
      <c r="F573" s="79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</row>
    <row r="574" spans="1:18" ht="24" customHeight="1">
      <c r="A574" s="18"/>
      <c r="B574" s="51" t="s">
        <v>448</v>
      </c>
      <c r="C574" s="81" t="s">
        <v>451</v>
      </c>
      <c r="D574" s="78"/>
      <c r="E574" s="18"/>
      <c r="F574" s="79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</row>
    <row r="575" spans="1:18" ht="24" customHeight="1">
      <c r="A575" s="18"/>
      <c r="B575" s="51" t="s">
        <v>447</v>
      </c>
      <c r="C575" s="81"/>
      <c r="D575" s="78"/>
      <c r="E575" s="18"/>
      <c r="F575" s="79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</row>
    <row r="576" spans="1:18" ht="15" customHeight="1">
      <c r="A576" s="44"/>
      <c r="B576" s="107"/>
      <c r="C576" s="91"/>
      <c r="D576" s="92"/>
      <c r="E576" s="44"/>
      <c r="F576" s="93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1:18" ht="15" customHeight="1">
      <c r="A577" s="32"/>
      <c r="B577" s="103"/>
      <c r="C577" s="71"/>
      <c r="D577" s="100"/>
      <c r="E577" s="32"/>
      <c r="F577" s="101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</row>
    <row r="578" spans="1:18" ht="15" customHeight="1">
      <c r="A578" s="32"/>
      <c r="B578" s="103"/>
      <c r="C578" s="71"/>
      <c r="D578" s="100"/>
      <c r="E578" s="32"/>
      <c r="F578" s="101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</row>
    <row r="579" spans="1:18" ht="15" customHeight="1">
      <c r="A579" s="32"/>
      <c r="B579" s="103"/>
      <c r="C579" s="71"/>
      <c r="D579" s="100"/>
      <c r="E579" s="32"/>
      <c r="F579" s="101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</row>
    <row r="580" spans="1:18" ht="24" customHeight="1">
      <c r="A580" s="193" t="s">
        <v>9</v>
      </c>
      <c r="B580" s="193"/>
      <c r="C580" s="193"/>
      <c r="D580" s="193"/>
      <c r="E580" s="193"/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</row>
    <row r="581" spans="1:18" ht="24" customHeight="1">
      <c r="A581" s="193" t="s">
        <v>206</v>
      </c>
      <c r="B581" s="193"/>
      <c r="C581" s="193"/>
      <c r="D581" s="193"/>
      <c r="E581" s="193"/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</row>
    <row r="582" spans="1:18" ht="24" customHeight="1">
      <c r="A582" s="193" t="s">
        <v>31</v>
      </c>
      <c r="B582" s="193"/>
      <c r="C582" s="193"/>
      <c r="D582" s="193"/>
      <c r="E582" s="193"/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</row>
    <row r="583" spans="1:18" ht="24" customHeight="1">
      <c r="A583" s="194" t="s">
        <v>195</v>
      </c>
      <c r="B583" s="194"/>
      <c r="C583" s="194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</row>
    <row r="584" spans="1:18" ht="24" customHeight="1">
      <c r="A584" s="203" t="s">
        <v>626</v>
      </c>
      <c r="B584" s="203"/>
      <c r="C584" s="203"/>
      <c r="D584" s="203"/>
      <c r="E584" s="203"/>
      <c r="F584" s="203"/>
      <c r="G584" s="203"/>
      <c r="H584" s="203"/>
      <c r="I584" s="203"/>
      <c r="J584" s="203"/>
      <c r="K584" s="203"/>
      <c r="L584" s="203"/>
      <c r="M584" s="203"/>
      <c r="N584" s="203"/>
      <c r="O584" s="203"/>
      <c r="P584" s="203"/>
      <c r="Q584" s="203"/>
      <c r="R584" s="203"/>
    </row>
    <row r="585" spans="1:18" ht="24" customHeight="1">
      <c r="A585" s="195" t="s">
        <v>10</v>
      </c>
      <c r="B585" s="195" t="s">
        <v>39</v>
      </c>
      <c r="C585" s="6" t="s">
        <v>40</v>
      </c>
      <c r="D585" s="7" t="s">
        <v>11</v>
      </c>
      <c r="E585" s="6" t="s">
        <v>12</v>
      </c>
      <c r="F585" s="6" t="s">
        <v>36</v>
      </c>
      <c r="G585" s="197" t="s">
        <v>74</v>
      </c>
      <c r="H585" s="198"/>
      <c r="I585" s="199"/>
      <c r="J585" s="200" t="s">
        <v>207</v>
      </c>
      <c r="K585" s="201"/>
      <c r="L585" s="201"/>
      <c r="M585" s="201"/>
      <c r="N585" s="201"/>
      <c r="O585" s="201"/>
      <c r="P585" s="201"/>
      <c r="Q585" s="201"/>
      <c r="R585" s="202"/>
    </row>
    <row r="586" spans="1:18" ht="26.25" customHeight="1">
      <c r="A586" s="196"/>
      <c r="B586" s="196"/>
      <c r="C586" s="8" t="s">
        <v>41</v>
      </c>
      <c r="D586" s="9" t="s">
        <v>42</v>
      </c>
      <c r="E586" s="8" t="s">
        <v>13</v>
      </c>
      <c r="F586" s="8" t="s">
        <v>37</v>
      </c>
      <c r="G586" s="1" t="s">
        <v>14</v>
      </c>
      <c r="H586" s="1" t="s">
        <v>15</v>
      </c>
      <c r="I586" s="1" t="s">
        <v>16</v>
      </c>
      <c r="J586" s="1" t="s">
        <v>17</v>
      </c>
      <c r="K586" s="1" t="s">
        <v>18</v>
      </c>
      <c r="L586" s="1" t="s">
        <v>19</v>
      </c>
      <c r="M586" s="1" t="s">
        <v>20</v>
      </c>
      <c r="N586" s="1" t="s">
        <v>21</v>
      </c>
      <c r="O586" s="1" t="s">
        <v>22</v>
      </c>
      <c r="P586" s="1" t="s">
        <v>23</v>
      </c>
      <c r="Q586" s="1" t="s">
        <v>24</v>
      </c>
      <c r="R586" s="1" t="s">
        <v>25</v>
      </c>
    </row>
    <row r="587" spans="1:18" ht="24" customHeight="1">
      <c r="A587" s="18">
        <v>1</v>
      </c>
      <c r="B587" s="22" t="s">
        <v>188</v>
      </c>
      <c r="C587" s="110" t="s">
        <v>151</v>
      </c>
      <c r="D587" s="17">
        <v>4000</v>
      </c>
      <c r="E587" s="18" t="s">
        <v>32</v>
      </c>
      <c r="F587" s="79" t="s">
        <v>30</v>
      </c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</row>
    <row r="588" spans="1:18" ht="24" customHeight="1">
      <c r="A588" s="18"/>
      <c r="B588" s="53" t="s">
        <v>189</v>
      </c>
      <c r="C588" s="110" t="s">
        <v>152</v>
      </c>
      <c r="D588" s="17"/>
      <c r="E588" s="18"/>
      <c r="F588" s="18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</row>
    <row r="589" spans="1:18" ht="24" customHeight="1">
      <c r="A589" s="18"/>
      <c r="B589" s="53" t="s">
        <v>153</v>
      </c>
      <c r="C589" s="110" t="s">
        <v>153</v>
      </c>
      <c r="D589" s="17"/>
      <c r="E589" s="18"/>
      <c r="F589" s="18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</row>
    <row r="590" spans="1:18" ht="24" customHeight="1">
      <c r="A590" s="18"/>
      <c r="B590" s="53"/>
      <c r="C590" s="81"/>
      <c r="D590" s="17"/>
      <c r="E590" s="18"/>
      <c r="F590" s="18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</row>
    <row r="591" spans="1:18" ht="24" customHeight="1">
      <c r="A591" s="14">
        <v>2</v>
      </c>
      <c r="B591" s="11" t="s">
        <v>188</v>
      </c>
      <c r="C591" s="111" t="s">
        <v>151</v>
      </c>
      <c r="D591" s="13">
        <v>4000</v>
      </c>
      <c r="E591" s="14" t="s">
        <v>32</v>
      </c>
      <c r="F591" s="88" t="s">
        <v>30</v>
      </c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</row>
    <row r="592" spans="1:18" ht="24" customHeight="1">
      <c r="A592" s="18"/>
      <c r="B592" s="53" t="s">
        <v>189</v>
      </c>
      <c r="C592" s="110" t="s">
        <v>152</v>
      </c>
      <c r="D592" s="17"/>
      <c r="E592" s="18"/>
      <c r="F592" s="18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</row>
    <row r="593" spans="1:18" s="36" customFormat="1" ht="24" customHeight="1">
      <c r="A593" s="18"/>
      <c r="B593" s="53" t="s">
        <v>154</v>
      </c>
      <c r="C593" s="110" t="s">
        <v>154</v>
      </c>
      <c r="D593" s="17"/>
      <c r="E593" s="18"/>
      <c r="F593" s="18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</row>
    <row r="594" spans="1:18" s="36" customFormat="1" ht="23.25" customHeight="1">
      <c r="A594" s="18"/>
      <c r="B594" s="53"/>
      <c r="C594" s="81"/>
      <c r="D594" s="17"/>
      <c r="E594" s="18"/>
      <c r="F594" s="18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</row>
    <row r="595" spans="1:18" s="36" customFormat="1" ht="23.25" customHeight="1">
      <c r="A595" s="14">
        <v>3</v>
      </c>
      <c r="B595" s="80" t="s">
        <v>452</v>
      </c>
      <c r="C595" s="77" t="s">
        <v>88</v>
      </c>
      <c r="D595" s="13">
        <v>20000</v>
      </c>
      <c r="E595" s="14" t="s">
        <v>32</v>
      </c>
      <c r="F595" s="14" t="s">
        <v>30</v>
      </c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</row>
    <row r="596" spans="1:18" s="36" customFormat="1" ht="23.25" customHeight="1">
      <c r="A596" s="18"/>
      <c r="B596" s="53" t="s">
        <v>453</v>
      </c>
      <c r="C596" s="81" t="s">
        <v>454</v>
      </c>
      <c r="D596" s="17"/>
      <c r="E596" s="18"/>
      <c r="F596" s="18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</row>
    <row r="597" spans="1:18" s="36" customFormat="1" ht="23.25" customHeight="1">
      <c r="A597" s="18"/>
      <c r="B597" s="53"/>
      <c r="C597" s="81" t="s">
        <v>455</v>
      </c>
      <c r="D597" s="17"/>
      <c r="E597" s="18"/>
      <c r="F597" s="18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</row>
    <row r="598" spans="1:18" s="36" customFormat="1" ht="23.25" customHeight="1">
      <c r="A598" s="18"/>
      <c r="B598" s="53"/>
      <c r="C598" s="81"/>
      <c r="D598" s="17"/>
      <c r="E598" s="18"/>
      <c r="F598" s="18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</row>
    <row r="599" spans="1:18" s="36" customFormat="1" ht="23.25" customHeight="1">
      <c r="A599" s="14">
        <v>4</v>
      </c>
      <c r="B599" s="80" t="s">
        <v>592</v>
      </c>
      <c r="C599" s="77" t="s">
        <v>594</v>
      </c>
      <c r="D599" s="13">
        <v>350000</v>
      </c>
      <c r="E599" s="14" t="s">
        <v>32</v>
      </c>
      <c r="F599" s="14" t="s">
        <v>30</v>
      </c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</row>
    <row r="600" spans="1:18" s="36" customFormat="1" ht="23.25" customHeight="1">
      <c r="A600" s="18"/>
      <c r="B600" s="53" t="s">
        <v>593</v>
      </c>
      <c r="C600" s="81" t="s">
        <v>617</v>
      </c>
      <c r="D600" s="17"/>
      <c r="E600" s="18"/>
      <c r="F600" s="18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</row>
    <row r="601" spans="1:18" s="36" customFormat="1" ht="23.25" customHeight="1">
      <c r="A601" s="18"/>
      <c r="B601" s="53"/>
      <c r="C601" s="81" t="s">
        <v>618</v>
      </c>
      <c r="D601" s="17"/>
      <c r="E601" s="18"/>
      <c r="F601" s="18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</row>
    <row r="602" spans="1:18" s="36" customFormat="1" ht="23.25" customHeight="1">
      <c r="A602" s="44"/>
      <c r="B602" s="94"/>
      <c r="C602" s="91" t="s">
        <v>619</v>
      </c>
      <c r="D602" s="47"/>
      <c r="E602" s="44"/>
      <c r="F602" s="4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1:18" s="36" customFormat="1" ht="23.25" customHeight="1">
      <c r="A603" s="32"/>
      <c r="B603" s="72"/>
      <c r="C603" s="71"/>
      <c r="D603" s="34"/>
      <c r="E603" s="32"/>
      <c r="F603" s="3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</row>
    <row r="604" spans="1:18" ht="23.25" customHeight="1">
      <c r="A604" s="193" t="s">
        <v>9</v>
      </c>
      <c r="B604" s="193"/>
      <c r="C604" s="193"/>
      <c r="D604" s="193"/>
      <c r="E604" s="193"/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</row>
    <row r="605" spans="1:18" ht="23.25" customHeight="1">
      <c r="A605" s="193" t="s">
        <v>73</v>
      </c>
      <c r="B605" s="193"/>
      <c r="C605" s="193"/>
      <c r="D605" s="193"/>
      <c r="E605" s="193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</row>
    <row r="606" spans="1:18" ht="23.25" customHeight="1">
      <c r="A606" s="193" t="s">
        <v>31</v>
      </c>
      <c r="B606" s="193"/>
      <c r="C606" s="193"/>
      <c r="D606" s="193"/>
      <c r="E606" s="193"/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</row>
    <row r="607" spans="1:18" ht="23.25" customHeight="1">
      <c r="A607" s="194" t="s">
        <v>194</v>
      </c>
      <c r="B607" s="194"/>
      <c r="C607" s="194"/>
      <c r="D607" s="194"/>
      <c r="E607" s="194"/>
      <c r="F607" s="194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</row>
    <row r="608" spans="1:18" ht="23.25" customHeight="1">
      <c r="A608" s="203" t="s">
        <v>64</v>
      </c>
      <c r="B608" s="203"/>
      <c r="C608" s="203"/>
      <c r="D608" s="203"/>
      <c r="E608" s="203"/>
      <c r="F608" s="203"/>
      <c r="G608" s="203"/>
      <c r="H608" s="203"/>
      <c r="I608" s="203"/>
      <c r="J608" s="203"/>
      <c r="K608" s="203"/>
      <c r="L608" s="203"/>
      <c r="M608" s="203"/>
      <c r="N608" s="203"/>
      <c r="O608" s="203"/>
      <c r="P608" s="203"/>
      <c r="Q608" s="203"/>
      <c r="R608" s="203"/>
    </row>
    <row r="609" spans="1:18" ht="23.25" customHeight="1">
      <c r="A609" s="195" t="s">
        <v>10</v>
      </c>
      <c r="B609" s="195" t="s">
        <v>39</v>
      </c>
      <c r="C609" s="6" t="s">
        <v>40</v>
      </c>
      <c r="D609" s="7" t="s">
        <v>11</v>
      </c>
      <c r="E609" s="6" t="s">
        <v>12</v>
      </c>
      <c r="F609" s="6" t="s">
        <v>36</v>
      </c>
      <c r="G609" s="197" t="s">
        <v>38</v>
      </c>
      <c r="H609" s="198"/>
      <c r="I609" s="199"/>
      <c r="J609" s="200" t="s">
        <v>74</v>
      </c>
      <c r="K609" s="201"/>
      <c r="L609" s="201"/>
      <c r="M609" s="201"/>
      <c r="N609" s="201"/>
      <c r="O609" s="201"/>
      <c r="P609" s="201"/>
      <c r="Q609" s="201"/>
      <c r="R609" s="202"/>
    </row>
    <row r="610" spans="1:18" ht="26.25" customHeight="1">
      <c r="A610" s="196"/>
      <c r="B610" s="196"/>
      <c r="C610" s="8" t="s">
        <v>41</v>
      </c>
      <c r="D610" s="9" t="s">
        <v>42</v>
      </c>
      <c r="E610" s="8" t="s">
        <v>13</v>
      </c>
      <c r="F610" s="8" t="s">
        <v>37</v>
      </c>
      <c r="G610" s="1" t="s">
        <v>14</v>
      </c>
      <c r="H610" s="1" t="s">
        <v>15</v>
      </c>
      <c r="I610" s="1" t="s">
        <v>16</v>
      </c>
      <c r="J610" s="1" t="s">
        <v>17</v>
      </c>
      <c r="K610" s="1" t="s">
        <v>18</v>
      </c>
      <c r="L610" s="1" t="s">
        <v>19</v>
      </c>
      <c r="M610" s="1" t="s">
        <v>20</v>
      </c>
      <c r="N610" s="1" t="s">
        <v>21</v>
      </c>
      <c r="O610" s="1" t="s">
        <v>22</v>
      </c>
      <c r="P610" s="1" t="s">
        <v>23</v>
      </c>
      <c r="Q610" s="1" t="s">
        <v>24</v>
      </c>
      <c r="R610" s="1" t="s">
        <v>25</v>
      </c>
    </row>
    <row r="611" spans="1:18" ht="23.25" customHeight="1">
      <c r="A611" s="18">
        <v>1</v>
      </c>
      <c r="B611" s="51" t="s">
        <v>156</v>
      </c>
      <c r="C611" s="81" t="s">
        <v>115</v>
      </c>
      <c r="D611" s="78">
        <v>10000</v>
      </c>
      <c r="E611" s="18" t="s">
        <v>32</v>
      </c>
      <c r="F611" s="79" t="s">
        <v>30</v>
      </c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80"/>
    </row>
    <row r="612" spans="1:18" ht="23.25" customHeight="1">
      <c r="A612" s="18"/>
      <c r="B612" s="51"/>
      <c r="C612" s="51" t="s">
        <v>155</v>
      </c>
      <c r="D612" s="78"/>
      <c r="E612" s="18"/>
      <c r="F612" s="79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</row>
    <row r="613" spans="1:18" ht="23.25" customHeight="1">
      <c r="A613" s="18"/>
      <c r="B613" s="51"/>
      <c r="C613" s="51"/>
      <c r="D613" s="78"/>
      <c r="E613" s="18"/>
      <c r="F613" s="79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</row>
    <row r="614" spans="1:18" ht="23.25" customHeight="1">
      <c r="A614" s="44"/>
      <c r="B614" s="107"/>
      <c r="C614" s="107"/>
      <c r="D614" s="92"/>
      <c r="E614" s="44"/>
      <c r="F614" s="93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1:6" ht="23.25" customHeight="1">
      <c r="A615" s="3"/>
      <c r="C615" s="3"/>
      <c r="D615" s="68"/>
      <c r="E615" s="3"/>
      <c r="F615" s="3"/>
    </row>
    <row r="616" spans="1:6" ht="23.25" customHeight="1">
      <c r="A616" s="3"/>
      <c r="C616" s="3"/>
      <c r="D616" s="68"/>
      <c r="E616" s="3"/>
      <c r="F616" s="3"/>
    </row>
    <row r="617" spans="1:6" ht="23.25" customHeight="1">
      <c r="A617" s="3"/>
      <c r="C617" s="3"/>
      <c r="D617" s="68"/>
      <c r="E617" s="3"/>
      <c r="F617" s="3"/>
    </row>
    <row r="618" spans="1:6" ht="23.25" customHeight="1">
      <c r="A618" s="3"/>
      <c r="C618" s="3"/>
      <c r="D618" s="68"/>
      <c r="E618" s="3"/>
      <c r="F618" s="3"/>
    </row>
    <row r="619" spans="1:6" ht="23.25" customHeight="1">
      <c r="A619" s="3"/>
      <c r="C619" s="3"/>
      <c r="D619" s="68"/>
      <c r="E619" s="3"/>
      <c r="F619" s="3"/>
    </row>
    <row r="620" spans="1:6" ht="23.25" customHeight="1">
      <c r="A620" s="3"/>
      <c r="C620" s="3"/>
      <c r="D620" s="68"/>
      <c r="E620" s="3"/>
      <c r="F620" s="3"/>
    </row>
    <row r="621" spans="1:6" ht="23.25" customHeight="1">
      <c r="A621" s="3"/>
      <c r="C621" s="3"/>
      <c r="D621" s="68"/>
      <c r="E621" s="3"/>
      <c r="F621" s="3"/>
    </row>
    <row r="622" spans="1:6" ht="23.25" customHeight="1">
      <c r="A622" s="3"/>
      <c r="C622" s="3"/>
      <c r="D622" s="68"/>
      <c r="E622" s="3"/>
      <c r="F622" s="3"/>
    </row>
    <row r="623" spans="1:6" ht="23.25" customHeight="1">
      <c r="A623" s="3"/>
      <c r="C623" s="3"/>
      <c r="D623" s="68"/>
      <c r="E623" s="3"/>
      <c r="F623" s="3"/>
    </row>
    <row r="624" spans="1:6" ht="23.25" customHeight="1">
      <c r="A624" s="3"/>
      <c r="C624" s="3"/>
      <c r="D624" s="68"/>
      <c r="E624" s="3"/>
      <c r="F624" s="3"/>
    </row>
    <row r="625" spans="1:6" ht="23.25" customHeight="1">
      <c r="A625" s="3"/>
      <c r="C625" s="3"/>
      <c r="D625" s="68"/>
      <c r="E625" s="3"/>
      <c r="F625" s="3"/>
    </row>
    <row r="626" spans="1:6" ht="23.25" customHeight="1">
      <c r="A626" s="3"/>
      <c r="C626" s="3"/>
      <c r="D626" s="68"/>
      <c r="E626" s="3"/>
      <c r="F626" s="3"/>
    </row>
    <row r="627" spans="1:6" ht="23.25" customHeight="1">
      <c r="A627" s="3"/>
      <c r="C627" s="3"/>
      <c r="D627" s="68"/>
      <c r="E627" s="3"/>
      <c r="F627" s="3"/>
    </row>
    <row r="628" spans="1:18" ht="23.25" customHeight="1">
      <c r="A628" s="193" t="s">
        <v>9</v>
      </c>
      <c r="B628" s="193"/>
      <c r="C628" s="193"/>
      <c r="D628" s="193"/>
      <c r="E628" s="193"/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</row>
    <row r="629" spans="1:18" ht="23.25" customHeight="1">
      <c r="A629" s="193" t="s">
        <v>456</v>
      </c>
      <c r="B629" s="193"/>
      <c r="C629" s="193"/>
      <c r="D629" s="193"/>
      <c r="E629" s="193"/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</row>
    <row r="630" spans="1:18" ht="23.25" customHeight="1">
      <c r="A630" s="193" t="s">
        <v>31</v>
      </c>
      <c r="B630" s="193"/>
      <c r="C630" s="193"/>
      <c r="D630" s="193"/>
      <c r="E630" s="193"/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</row>
    <row r="631" spans="1:18" ht="23.25" customHeight="1">
      <c r="A631" s="194" t="s">
        <v>94</v>
      </c>
      <c r="B631" s="194"/>
      <c r="C631" s="194"/>
      <c r="D631" s="194"/>
      <c r="E631" s="194"/>
      <c r="F631" s="194"/>
      <c r="G631" s="194"/>
      <c r="H631" s="194"/>
      <c r="I631" s="194"/>
      <c r="J631" s="194"/>
      <c r="K631" s="194"/>
      <c r="L631" s="194"/>
      <c r="M631" s="194"/>
      <c r="N631" s="194"/>
      <c r="O631" s="194"/>
      <c r="P631" s="194"/>
      <c r="Q631" s="194"/>
      <c r="R631" s="194"/>
    </row>
    <row r="632" spans="1:18" ht="23.25" customHeight="1">
      <c r="A632" s="4" t="s">
        <v>95</v>
      </c>
      <c r="B632" s="4"/>
      <c r="C632" s="4"/>
      <c r="D632" s="5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23.25" customHeight="1">
      <c r="A633" s="195" t="s">
        <v>10</v>
      </c>
      <c r="B633" s="195" t="s">
        <v>39</v>
      </c>
      <c r="C633" s="6" t="s">
        <v>40</v>
      </c>
      <c r="D633" s="7" t="s">
        <v>11</v>
      </c>
      <c r="E633" s="6" t="s">
        <v>12</v>
      </c>
      <c r="F633" s="6" t="s">
        <v>36</v>
      </c>
      <c r="G633" s="197" t="s">
        <v>74</v>
      </c>
      <c r="H633" s="198"/>
      <c r="I633" s="199"/>
      <c r="J633" s="200" t="s">
        <v>207</v>
      </c>
      <c r="K633" s="201"/>
      <c r="L633" s="201"/>
      <c r="M633" s="201"/>
      <c r="N633" s="201"/>
      <c r="O633" s="201"/>
      <c r="P633" s="201"/>
      <c r="Q633" s="201"/>
      <c r="R633" s="202"/>
    </row>
    <row r="634" spans="1:18" ht="26.25" customHeight="1">
      <c r="A634" s="196"/>
      <c r="B634" s="196"/>
      <c r="C634" s="8" t="s">
        <v>41</v>
      </c>
      <c r="D634" s="9" t="s">
        <v>42</v>
      </c>
      <c r="E634" s="8" t="s">
        <v>13</v>
      </c>
      <c r="F634" s="8" t="s">
        <v>37</v>
      </c>
      <c r="G634" s="1" t="s">
        <v>14</v>
      </c>
      <c r="H634" s="1" t="s">
        <v>15</v>
      </c>
      <c r="I634" s="1" t="s">
        <v>16</v>
      </c>
      <c r="J634" s="1" t="s">
        <v>17</v>
      </c>
      <c r="K634" s="1" t="s">
        <v>18</v>
      </c>
      <c r="L634" s="1" t="s">
        <v>19</v>
      </c>
      <c r="M634" s="1" t="s">
        <v>20</v>
      </c>
      <c r="N634" s="1" t="s">
        <v>21</v>
      </c>
      <c r="O634" s="1" t="s">
        <v>22</v>
      </c>
      <c r="P634" s="1" t="s">
        <v>23</v>
      </c>
      <c r="Q634" s="1" t="s">
        <v>24</v>
      </c>
      <c r="R634" s="1" t="s">
        <v>25</v>
      </c>
    </row>
    <row r="635" spans="1:18" ht="23.25" customHeight="1">
      <c r="A635" s="18">
        <v>1</v>
      </c>
      <c r="B635" s="22" t="s">
        <v>457</v>
      </c>
      <c r="C635" s="24" t="s">
        <v>459</v>
      </c>
      <c r="D635" s="63">
        <v>3900</v>
      </c>
      <c r="E635" s="37" t="s">
        <v>32</v>
      </c>
      <c r="F635" s="37" t="s">
        <v>30</v>
      </c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23.25" customHeight="1">
      <c r="A636" s="18"/>
      <c r="B636" s="22" t="s">
        <v>458</v>
      </c>
      <c r="C636" s="24" t="s">
        <v>460</v>
      </c>
      <c r="D636" s="63"/>
      <c r="E636" s="37"/>
      <c r="F636" s="37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23.25" customHeight="1">
      <c r="A637" s="18"/>
      <c r="B637" s="22"/>
      <c r="C637" s="24" t="s">
        <v>461</v>
      </c>
      <c r="D637" s="63"/>
      <c r="E637" s="37"/>
      <c r="F637" s="37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23.25" customHeight="1">
      <c r="A638" s="18"/>
      <c r="B638" s="22"/>
      <c r="C638" s="24" t="s">
        <v>462</v>
      </c>
      <c r="D638" s="63"/>
      <c r="E638" s="37"/>
      <c r="F638" s="37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23.25" customHeight="1">
      <c r="A639" s="18"/>
      <c r="B639" s="22"/>
      <c r="C639" s="24" t="s">
        <v>463</v>
      </c>
      <c r="D639" s="63"/>
      <c r="E639" s="37"/>
      <c r="F639" s="37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23.25" customHeight="1">
      <c r="A640" s="18"/>
      <c r="B640" s="22"/>
      <c r="C640" s="24" t="s">
        <v>464</v>
      </c>
      <c r="D640" s="63"/>
      <c r="E640" s="37"/>
      <c r="F640" s="37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5.75" customHeight="1">
      <c r="A641" s="40"/>
      <c r="B641" s="41"/>
      <c r="C641" s="38"/>
      <c r="D641" s="65"/>
      <c r="E641" s="66"/>
      <c r="F641" s="66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16"/>
    </row>
    <row r="642" spans="1:18" ht="23.25" customHeight="1">
      <c r="A642" s="18">
        <v>2</v>
      </c>
      <c r="B642" s="22" t="s">
        <v>465</v>
      </c>
      <c r="C642" s="24" t="s">
        <v>466</v>
      </c>
      <c r="D642" s="63">
        <v>5400</v>
      </c>
      <c r="E642" s="37" t="s">
        <v>32</v>
      </c>
      <c r="F642" s="37" t="s">
        <v>30</v>
      </c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23.25" customHeight="1">
      <c r="A643" s="18"/>
      <c r="B643" s="22"/>
      <c r="C643" s="24" t="s">
        <v>467</v>
      </c>
      <c r="D643" s="63"/>
      <c r="E643" s="37"/>
      <c r="F643" s="37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23.25" customHeight="1">
      <c r="A644" s="18"/>
      <c r="B644" s="22"/>
      <c r="C644" s="24" t="s">
        <v>113</v>
      </c>
      <c r="D644" s="63"/>
      <c r="E644" s="37"/>
      <c r="F644" s="37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23.25" customHeight="1">
      <c r="A645" s="18"/>
      <c r="B645" s="22"/>
      <c r="C645" s="24" t="s">
        <v>468</v>
      </c>
      <c r="D645" s="63"/>
      <c r="E645" s="37"/>
      <c r="F645" s="37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23.25" customHeight="1">
      <c r="A646" s="18"/>
      <c r="B646" s="22"/>
      <c r="C646" s="24" t="s">
        <v>469</v>
      </c>
      <c r="D646" s="63"/>
      <c r="E646" s="37"/>
      <c r="F646" s="37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5.75" customHeight="1">
      <c r="A647" s="18"/>
      <c r="B647" s="22"/>
      <c r="C647" s="24"/>
      <c r="D647" s="63"/>
      <c r="E647" s="37"/>
      <c r="F647" s="37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23.25" customHeight="1">
      <c r="A648" s="10">
        <v>3</v>
      </c>
      <c r="B648" s="12" t="s">
        <v>470</v>
      </c>
      <c r="C648" s="23" t="s">
        <v>471</v>
      </c>
      <c r="D648" s="62">
        <v>3900</v>
      </c>
      <c r="E648" s="10" t="s">
        <v>32</v>
      </c>
      <c r="F648" s="10" t="s">
        <v>30</v>
      </c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</row>
    <row r="649" spans="1:18" ht="23.25" customHeight="1">
      <c r="A649" s="18"/>
      <c r="B649" s="22"/>
      <c r="C649" s="24" t="s">
        <v>472</v>
      </c>
      <c r="D649" s="17"/>
      <c r="E649" s="18"/>
      <c r="F649" s="19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23.25" customHeight="1">
      <c r="A650" s="18"/>
      <c r="B650" s="22"/>
      <c r="C650" s="24" t="s">
        <v>473</v>
      </c>
      <c r="D650" s="17"/>
      <c r="E650" s="18"/>
      <c r="F650" s="19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23.25" customHeight="1">
      <c r="A651" s="18"/>
      <c r="B651" s="22"/>
      <c r="C651" s="24" t="s">
        <v>474</v>
      </c>
      <c r="D651" s="17"/>
      <c r="E651" s="18"/>
      <c r="F651" s="19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5" customHeight="1">
      <c r="A652" s="44"/>
      <c r="B652" s="45"/>
      <c r="C652" s="46"/>
      <c r="D652" s="60"/>
      <c r="E652" s="61"/>
      <c r="F652" s="61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</row>
    <row r="653" spans="1:6" ht="23.25" customHeight="1">
      <c r="A653" s="3"/>
      <c r="C653" s="3"/>
      <c r="D653" s="3"/>
      <c r="E653" s="3"/>
      <c r="F653" s="3"/>
    </row>
    <row r="654" spans="1:18" ht="23.25" customHeight="1">
      <c r="A654" s="193" t="s">
        <v>9</v>
      </c>
      <c r="B654" s="193"/>
      <c r="C654" s="193"/>
      <c r="D654" s="193"/>
      <c r="E654" s="193"/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</row>
    <row r="655" spans="1:18" ht="23.25" customHeight="1">
      <c r="A655" s="193" t="s">
        <v>456</v>
      </c>
      <c r="B655" s="193"/>
      <c r="C655" s="193"/>
      <c r="D655" s="193"/>
      <c r="E655" s="193"/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</row>
    <row r="656" spans="1:18" ht="23.25" customHeight="1">
      <c r="A656" s="193" t="s">
        <v>31</v>
      </c>
      <c r="B656" s="193"/>
      <c r="C656" s="193"/>
      <c r="D656" s="193"/>
      <c r="E656" s="193"/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</row>
    <row r="657" spans="1:18" ht="23.25" customHeight="1">
      <c r="A657" s="194" t="s">
        <v>94</v>
      </c>
      <c r="B657" s="194"/>
      <c r="C657" s="194"/>
      <c r="D657" s="194"/>
      <c r="E657" s="194"/>
      <c r="F657" s="194"/>
      <c r="G657" s="194"/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</row>
    <row r="658" spans="1:18" ht="23.25" customHeight="1">
      <c r="A658" s="4" t="s">
        <v>95</v>
      </c>
      <c r="B658" s="4"/>
      <c r="C658" s="4"/>
      <c r="D658" s="5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ht="23.25" customHeight="1">
      <c r="A659" s="195" t="s">
        <v>10</v>
      </c>
      <c r="B659" s="195" t="s">
        <v>39</v>
      </c>
      <c r="C659" s="6" t="s">
        <v>40</v>
      </c>
      <c r="D659" s="7" t="s">
        <v>11</v>
      </c>
      <c r="E659" s="6" t="s">
        <v>12</v>
      </c>
      <c r="F659" s="6" t="s">
        <v>36</v>
      </c>
      <c r="G659" s="197" t="s">
        <v>74</v>
      </c>
      <c r="H659" s="198"/>
      <c r="I659" s="199"/>
      <c r="J659" s="200" t="s">
        <v>207</v>
      </c>
      <c r="K659" s="201"/>
      <c r="L659" s="201"/>
      <c r="M659" s="201"/>
      <c r="N659" s="201"/>
      <c r="O659" s="201"/>
      <c r="P659" s="201"/>
      <c r="Q659" s="201"/>
      <c r="R659" s="202"/>
    </row>
    <row r="660" spans="1:18" ht="26.25" customHeight="1">
      <c r="A660" s="196"/>
      <c r="B660" s="196"/>
      <c r="C660" s="8" t="s">
        <v>41</v>
      </c>
      <c r="D660" s="9" t="s">
        <v>42</v>
      </c>
      <c r="E660" s="8" t="s">
        <v>13</v>
      </c>
      <c r="F660" s="8" t="s">
        <v>37</v>
      </c>
      <c r="G660" s="1" t="s">
        <v>14</v>
      </c>
      <c r="H660" s="1" t="s">
        <v>15</v>
      </c>
      <c r="I660" s="1" t="s">
        <v>16</v>
      </c>
      <c r="J660" s="1" t="s">
        <v>17</v>
      </c>
      <c r="K660" s="1" t="s">
        <v>18</v>
      </c>
      <c r="L660" s="1" t="s">
        <v>19</v>
      </c>
      <c r="M660" s="1" t="s">
        <v>20</v>
      </c>
      <c r="N660" s="1" t="s">
        <v>21</v>
      </c>
      <c r="O660" s="1" t="s">
        <v>22</v>
      </c>
      <c r="P660" s="1" t="s">
        <v>23</v>
      </c>
      <c r="Q660" s="1" t="s">
        <v>24</v>
      </c>
      <c r="R660" s="1" t="s">
        <v>25</v>
      </c>
    </row>
    <row r="661" spans="1:18" ht="23.25" customHeight="1">
      <c r="A661" s="14">
        <v>4</v>
      </c>
      <c r="B661" s="11" t="s">
        <v>475</v>
      </c>
      <c r="C661" s="23" t="s">
        <v>476</v>
      </c>
      <c r="D661" s="67">
        <v>3000</v>
      </c>
      <c r="E661" s="10" t="s">
        <v>32</v>
      </c>
      <c r="F661" s="10" t="s">
        <v>30</v>
      </c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</row>
    <row r="662" spans="1:18" ht="23.25" customHeight="1">
      <c r="A662" s="18"/>
      <c r="B662" s="22"/>
      <c r="C662" s="24" t="s">
        <v>477</v>
      </c>
      <c r="D662" s="63"/>
      <c r="E662" s="37"/>
      <c r="F662" s="37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23.25" customHeight="1">
      <c r="A663" s="18"/>
      <c r="B663" s="22"/>
      <c r="C663" s="24" t="s">
        <v>478</v>
      </c>
      <c r="D663" s="63"/>
      <c r="E663" s="37"/>
      <c r="F663" s="37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23.25" customHeight="1">
      <c r="A664" s="18"/>
      <c r="B664" s="22"/>
      <c r="C664" s="24" t="s">
        <v>479</v>
      </c>
      <c r="D664" s="63"/>
      <c r="E664" s="37"/>
      <c r="F664" s="37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23.25" customHeight="1">
      <c r="A665" s="18"/>
      <c r="B665" s="22"/>
      <c r="C665" s="24" t="s">
        <v>480</v>
      </c>
      <c r="D665" s="63"/>
      <c r="E665" s="37"/>
      <c r="F665" s="37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23.25" customHeight="1">
      <c r="A666" s="37"/>
      <c r="B666" s="16"/>
      <c r="C666" s="16" t="s">
        <v>481</v>
      </c>
      <c r="D666" s="17"/>
      <c r="E666" s="18"/>
      <c r="F666" s="19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23.25" customHeight="1">
      <c r="A667" s="16"/>
      <c r="B667" s="16"/>
      <c r="C667" s="16"/>
      <c r="D667" s="17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23.25" customHeight="1">
      <c r="A668" s="10">
        <v>5</v>
      </c>
      <c r="B668" s="12" t="s">
        <v>482</v>
      </c>
      <c r="C668" s="12" t="s">
        <v>483</v>
      </c>
      <c r="D668" s="62">
        <v>3800</v>
      </c>
      <c r="E668" s="12" t="s">
        <v>32</v>
      </c>
      <c r="F668" s="12" t="s">
        <v>30</v>
      </c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</row>
    <row r="669" spans="1:18" ht="23.25" customHeight="1">
      <c r="A669" s="18"/>
      <c r="B669" s="22"/>
      <c r="C669" s="24" t="s">
        <v>484</v>
      </c>
      <c r="D669" s="63"/>
      <c r="E669" s="37"/>
      <c r="F669" s="37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23.25" customHeight="1">
      <c r="A670" s="18"/>
      <c r="B670" s="22"/>
      <c r="C670" s="24" t="s">
        <v>485</v>
      </c>
      <c r="D670" s="63"/>
      <c r="E670" s="37"/>
      <c r="F670" s="37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23.25" customHeight="1">
      <c r="A671" s="16"/>
      <c r="B671" s="16"/>
      <c r="C671" s="16" t="s">
        <v>486</v>
      </c>
      <c r="D671" s="20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23.25" customHeight="1">
      <c r="A672" s="40"/>
      <c r="B672" s="41"/>
      <c r="C672" s="38"/>
      <c r="D672" s="65"/>
      <c r="E672" s="66"/>
      <c r="F672" s="66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</row>
    <row r="673" spans="1:18" ht="23.25" customHeight="1">
      <c r="A673" s="18">
        <v>6</v>
      </c>
      <c r="B673" s="22" t="s">
        <v>487</v>
      </c>
      <c r="C673" s="24" t="s">
        <v>488</v>
      </c>
      <c r="D673" s="63">
        <v>24000</v>
      </c>
      <c r="E673" s="37" t="s">
        <v>32</v>
      </c>
      <c r="F673" s="37" t="s">
        <v>30</v>
      </c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23.25" customHeight="1">
      <c r="A674" s="18"/>
      <c r="B674" s="22"/>
      <c r="C674" s="24" t="s">
        <v>489</v>
      </c>
      <c r="D674" s="63"/>
      <c r="E674" s="37"/>
      <c r="F674" s="37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23.25" customHeight="1">
      <c r="A675" s="18"/>
      <c r="B675" s="22"/>
      <c r="C675" s="24" t="s">
        <v>490</v>
      </c>
      <c r="D675" s="63"/>
      <c r="E675" s="37"/>
      <c r="F675" s="37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23.25" customHeight="1">
      <c r="A676" s="18"/>
      <c r="B676" s="22"/>
      <c r="C676" s="24" t="s">
        <v>491</v>
      </c>
      <c r="D676" s="63"/>
      <c r="E676" s="37"/>
      <c r="F676" s="37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23.25" customHeight="1">
      <c r="A677" s="32"/>
      <c r="B677" s="33"/>
      <c r="C677" s="25"/>
      <c r="D677" s="63"/>
      <c r="E677" s="64"/>
      <c r="F677" s="64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</row>
    <row r="678" spans="1:18" ht="23.25" customHeight="1">
      <c r="A678" s="27"/>
      <c r="B678" s="28"/>
      <c r="C678" s="49"/>
      <c r="D678" s="117"/>
      <c r="E678" s="118"/>
      <c r="F678" s="118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</row>
    <row r="679" spans="1:18" ht="23.25" customHeight="1">
      <c r="A679" s="193" t="s">
        <v>9</v>
      </c>
      <c r="B679" s="193"/>
      <c r="C679" s="193"/>
      <c r="D679" s="193"/>
      <c r="E679" s="193"/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</row>
    <row r="680" spans="1:18" ht="23.25" customHeight="1">
      <c r="A680" s="193" t="s">
        <v>193</v>
      </c>
      <c r="B680" s="193"/>
      <c r="C680" s="193"/>
      <c r="D680" s="193"/>
      <c r="E680" s="193"/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</row>
    <row r="681" spans="1:18" ht="23.25" customHeight="1">
      <c r="A681" s="193" t="s">
        <v>31</v>
      </c>
      <c r="B681" s="193"/>
      <c r="C681" s="193"/>
      <c r="D681" s="193"/>
      <c r="E681" s="193"/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</row>
    <row r="682" spans="1:18" ht="23.25" customHeight="1">
      <c r="A682" s="194" t="s">
        <v>94</v>
      </c>
      <c r="B682" s="194"/>
      <c r="C682" s="194"/>
      <c r="D682" s="194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</row>
    <row r="683" spans="1:18" ht="23.25" customHeight="1">
      <c r="A683" s="4" t="s">
        <v>95</v>
      </c>
      <c r="B683" s="4"/>
      <c r="C683" s="4"/>
      <c r="D683" s="5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1:18" ht="23.25" customHeight="1">
      <c r="A684" s="195" t="s">
        <v>10</v>
      </c>
      <c r="B684" s="195" t="s">
        <v>39</v>
      </c>
      <c r="C684" s="6" t="s">
        <v>40</v>
      </c>
      <c r="D684" s="7" t="s">
        <v>11</v>
      </c>
      <c r="E684" s="6" t="s">
        <v>12</v>
      </c>
      <c r="F684" s="6" t="s">
        <v>36</v>
      </c>
      <c r="G684" s="197" t="s">
        <v>38</v>
      </c>
      <c r="H684" s="198"/>
      <c r="I684" s="199"/>
      <c r="J684" s="200" t="s">
        <v>74</v>
      </c>
      <c r="K684" s="201"/>
      <c r="L684" s="201"/>
      <c r="M684" s="201"/>
      <c r="N684" s="201"/>
      <c r="O684" s="201"/>
      <c r="P684" s="201"/>
      <c r="Q684" s="201"/>
      <c r="R684" s="202"/>
    </row>
    <row r="685" spans="1:18" ht="27.75" customHeight="1">
      <c r="A685" s="196"/>
      <c r="B685" s="196"/>
      <c r="C685" s="8" t="s">
        <v>41</v>
      </c>
      <c r="D685" s="9" t="s">
        <v>42</v>
      </c>
      <c r="E685" s="8" t="s">
        <v>13</v>
      </c>
      <c r="F685" s="8" t="s">
        <v>37</v>
      </c>
      <c r="G685" s="1" t="s">
        <v>14</v>
      </c>
      <c r="H685" s="1" t="s">
        <v>15</v>
      </c>
      <c r="I685" s="1" t="s">
        <v>16</v>
      </c>
      <c r="J685" s="1" t="s">
        <v>17</v>
      </c>
      <c r="K685" s="1" t="s">
        <v>18</v>
      </c>
      <c r="L685" s="1" t="s">
        <v>19</v>
      </c>
      <c r="M685" s="1" t="s">
        <v>20</v>
      </c>
      <c r="N685" s="1" t="s">
        <v>21</v>
      </c>
      <c r="O685" s="1" t="s">
        <v>22</v>
      </c>
      <c r="P685" s="1" t="s">
        <v>23</v>
      </c>
      <c r="Q685" s="1" t="s">
        <v>24</v>
      </c>
      <c r="R685" s="1" t="s">
        <v>25</v>
      </c>
    </row>
    <row r="686" spans="1:18" ht="23.25" customHeight="1">
      <c r="A686" s="18">
        <v>7</v>
      </c>
      <c r="B686" s="22" t="s">
        <v>492</v>
      </c>
      <c r="C686" s="24" t="s">
        <v>493</v>
      </c>
      <c r="D686" s="63">
        <v>14400</v>
      </c>
      <c r="E686" s="37" t="s">
        <v>32</v>
      </c>
      <c r="F686" s="37" t="s">
        <v>30</v>
      </c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23.25" customHeight="1">
      <c r="A687" s="18"/>
      <c r="B687" s="22"/>
      <c r="C687" s="24" t="s">
        <v>494</v>
      </c>
      <c r="D687" s="63"/>
      <c r="E687" s="37"/>
      <c r="F687" s="37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23.25" customHeight="1">
      <c r="A688" s="18"/>
      <c r="B688" s="22"/>
      <c r="C688" s="24" t="s">
        <v>495</v>
      </c>
      <c r="D688" s="63"/>
      <c r="E688" s="37"/>
      <c r="F688" s="37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23.25" customHeight="1">
      <c r="A689" s="40"/>
      <c r="B689" s="41"/>
      <c r="C689" s="38"/>
      <c r="D689" s="65"/>
      <c r="E689" s="66"/>
      <c r="F689" s="66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</row>
    <row r="690" spans="1:18" ht="23.25" customHeight="1">
      <c r="A690" s="18">
        <v>8</v>
      </c>
      <c r="B690" s="22" t="s">
        <v>496</v>
      </c>
      <c r="C690" s="24" t="s">
        <v>498</v>
      </c>
      <c r="D690" s="63">
        <v>4900</v>
      </c>
      <c r="E690" s="37" t="s">
        <v>32</v>
      </c>
      <c r="F690" s="37" t="s">
        <v>30</v>
      </c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23.25" customHeight="1">
      <c r="A691" s="18"/>
      <c r="B691" s="22" t="s">
        <v>497</v>
      </c>
      <c r="C691" s="24" t="s">
        <v>499</v>
      </c>
      <c r="D691" s="63"/>
      <c r="E691" s="37"/>
      <c r="F691" s="37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23.25" customHeight="1">
      <c r="A692" s="18"/>
      <c r="B692" s="22"/>
      <c r="C692" s="24" t="s">
        <v>478</v>
      </c>
      <c r="D692" s="63"/>
      <c r="E692" s="37"/>
      <c r="F692" s="37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23.25" customHeight="1">
      <c r="A693" s="18"/>
      <c r="B693" s="22"/>
      <c r="C693" s="24" t="s">
        <v>500</v>
      </c>
      <c r="D693" s="63"/>
      <c r="E693" s="37"/>
      <c r="F693" s="37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23.25" customHeight="1">
      <c r="A694" s="18"/>
      <c r="B694" s="22"/>
      <c r="C694" s="24" t="s">
        <v>501</v>
      </c>
      <c r="D694" s="63"/>
      <c r="E694" s="37"/>
      <c r="F694" s="37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21" customHeight="1">
      <c r="A695" s="40"/>
      <c r="B695" s="41"/>
      <c r="C695" s="38"/>
      <c r="D695" s="65"/>
      <c r="E695" s="66"/>
      <c r="F695" s="66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16"/>
    </row>
    <row r="696" spans="1:18" ht="23.25" customHeight="1">
      <c r="A696" s="18">
        <v>9</v>
      </c>
      <c r="B696" s="22" t="s">
        <v>505</v>
      </c>
      <c r="C696" s="24" t="s">
        <v>503</v>
      </c>
      <c r="D696" s="63">
        <v>3700</v>
      </c>
      <c r="E696" s="37" t="s">
        <v>32</v>
      </c>
      <c r="F696" s="37" t="s">
        <v>30</v>
      </c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23.25" customHeight="1">
      <c r="A697" s="18"/>
      <c r="B697" s="22" t="s">
        <v>502</v>
      </c>
      <c r="C697" s="24" t="s">
        <v>504</v>
      </c>
      <c r="D697" s="63"/>
      <c r="E697" s="37"/>
      <c r="F697" s="37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23.25" customHeight="1">
      <c r="A698" s="18"/>
      <c r="B698" s="22"/>
      <c r="C698" s="24" t="s">
        <v>478</v>
      </c>
      <c r="D698" s="63"/>
      <c r="E698" s="37"/>
      <c r="F698" s="37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23.25" customHeight="1">
      <c r="A699" s="18"/>
      <c r="B699" s="22"/>
      <c r="C699" s="24" t="s">
        <v>506</v>
      </c>
      <c r="D699" s="63"/>
      <c r="E699" s="37"/>
      <c r="F699" s="37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23.25" customHeight="1">
      <c r="A700" s="18"/>
      <c r="B700" s="22"/>
      <c r="C700" s="24" t="s">
        <v>507</v>
      </c>
      <c r="D700" s="63"/>
      <c r="E700" s="37"/>
      <c r="F700" s="37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3.5" customHeight="1">
      <c r="A701" s="18"/>
      <c r="B701" s="22"/>
      <c r="C701" s="24"/>
      <c r="D701" s="63"/>
      <c r="E701" s="37"/>
      <c r="F701" s="37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23.25" customHeight="1">
      <c r="A702" s="27"/>
      <c r="B702" s="28"/>
      <c r="C702" s="49"/>
      <c r="D702" s="117"/>
      <c r="E702" s="118"/>
      <c r="F702" s="118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</row>
    <row r="703" spans="1:18" ht="23.25" customHeight="1">
      <c r="A703" s="32"/>
      <c r="B703" s="33"/>
      <c r="C703" s="25"/>
      <c r="D703" s="63"/>
      <c r="E703" s="64"/>
      <c r="F703" s="64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</row>
    <row r="704" spans="1:18" ht="23.25" customHeight="1">
      <c r="A704" s="193" t="s">
        <v>9</v>
      </c>
      <c r="B704" s="193"/>
      <c r="C704" s="193"/>
      <c r="D704" s="193"/>
      <c r="E704" s="193"/>
      <c r="F704" s="193"/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</row>
    <row r="705" spans="1:18" ht="23.25" customHeight="1">
      <c r="A705" s="193" t="s">
        <v>456</v>
      </c>
      <c r="B705" s="193"/>
      <c r="C705" s="193"/>
      <c r="D705" s="193"/>
      <c r="E705" s="193"/>
      <c r="F705" s="193"/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</row>
    <row r="706" spans="1:18" ht="23.25" customHeight="1">
      <c r="A706" s="193" t="s">
        <v>31</v>
      </c>
      <c r="B706" s="193"/>
      <c r="C706" s="193"/>
      <c r="D706" s="193"/>
      <c r="E706" s="193"/>
      <c r="F706" s="193"/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</row>
    <row r="707" spans="1:18" ht="23.25" customHeight="1">
      <c r="A707" s="194" t="s">
        <v>94</v>
      </c>
      <c r="B707" s="194"/>
      <c r="C707" s="194"/>
      <c r="D707" s="194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</row>
    <row r="708" spans="1:18" ht="23.25" customHeight="1">
      <c r="A708" s="4" t="s">
        <v>95</v>
      </c>
      <c r="B708" s="4"/>
      <c r="C708" s="4"/>
      <c r="D708" s="5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1:18" ht="23.25" customHeight="1">
      <c r="A709" s="195" t="s">
        <v>10</v>
      </c>
      <c r="B709" s="195" t="s">
        <v>39</v>
      </c>
      <c r="C709" s="6" t="s">
        <v>40</v>
      </c>
      <c r="D709" s="7" t="s">
        <v>11</v>
      </c>
      <c r="E709" s="6" t="s">
        <v>12</v>
      </c>
      <c r="F709" s="6" t="s">
        <v>36</v>
      </c>
      <c r="G709" s="197" t="s">
        <v>74</v>
      </c>
      <c r="H709" s="198"/>
      <c r="I709" s="199"/>
      <c r="J709" s="200" t="s">
        <v>207</v>
      </c>
      <c r="K709" s="201"/>
      <c r="L709" s="201"/>
      <c r="M709" s="201"/>
      <c r="N709" s="201"/>
      <c r="O709" s="201"/>
      <c r="P709" s="201"/>
      <c r="Q709" s="201"/>
      <c r="R709" s="202"/>
    </row>
    <row r="710" spans="1:18" ht="27" customHeight="1">
      <c r="A710" s="196"/>
      <c r="B710" s="196"/>
      <c r="C710" s="8" t="s">
        <v>41</v>
      </c>
      <c r="D710" s="9" t="s">
        <v>42</v>
      </c>
      <c r="E710" s="8" t="s">
        <v>13</v>
      </c>
      <c r="F710" s="8" t="s">
        <v>37</v>
      </c>
      <c r="G710" s="1" t="s">
        <v>14</v>
      </c>
      <c r="H710" s="1" t="s">
        <v>15</v>
      </c>
      <c r="I710" s="1" t="s">
        <v>16</v>
      </c>
      <c r="J710" s="1" t="s">
        <v>17</v>
      </c>
      <c r="K710" s="1" t="s">
        <v>18</v>
      </c>
      <c r="L710" s="1" t="s">
        <v>19</v>
      </c>
      <c r="M710" s="1" t="s">
        <v>20</v>
      </c>
      <c r="N710" s="1" t="s">
        <v>21</v>
      </c>
      <c r="O710" s="1" t="s">
        <v>22</v>
      </c>
      <c r="P710" s="1" t="s">
        <v>23</v>
      </c>
      <c r="Q710" s="1" t="s">
        <v>24</v>
      </c>
      <c r="R710" s="1" t="s">
        <v>25</v>
      </c>
    </row>
    <row r="711" spans="1:18" ht="23.25" customHeight="1">
      <c r="A711" s="37">
        <v>10</v>
      </c>
      <c r="B711" s="16" t="s">
        <v>508</v>
      </c>
      <c r="C711" s="24" t="s">
        <v>510</v>
      </c>
      <c r="D711" s="17">
        <v>26000</v>
      </c>
      <c r="E711" s="18" t="s">
        <v>32</v>
      </c>
      <c r="F711" s="19" t="s">
        <v>30</v>
      </c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23.25" customHeight="1">
      <c r="A712" s="16"/>
      <c r="B712" s="22" t="s">
        <v>509</v>
      </c>
      <c r="C712" s="24" t="s">
        <v>511</v>
      </c>
      <c r="D712" s="17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23.25" customHeight="1">
      <c r="A713" s="16"/>
      <c r="B713" s="22"/>
      <c r="C713" s="24" t="s">
        <v>478</v>
      </c>
      <c r="D713" s="20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23.25" customHeight="1">
      <c r="A714" s="18"/>
      <c r="B714" s="22"/>
      <c r="C714" s="24" t="s">
        <v>513</v>
      </c>
      <c r="D714" s="63"/>
      <c r="E714" s="37"/>
      <c r="F714" s="37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23.25" customHeight="1">
      <c r="A715" s="18"/>
      <c r="B715" s="22"/>
      <c r="C715" s="24" t="s">
        <v>512</v>
      </c>
      <c r="D715" s="63"/>
      <c r="E715" s="37"/>
      <c r="F715" s="37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23.25" customHeight="1">
      <c r="A716" s="18"/>
      <c r="B716" s="22"/>
      <c r="C716" s="24" t="s">
        <v>514</v>
      </c>
      <c r="D716" s="63"/>
      <c r="E716" s="37"/>
      <c r="F716" s="37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23.25" customHeight="1">
      <c r="A717" s="18"/>
      <c r="B717" s="22"/>
      <c r="C717" s="24" t="s">
        <v>515</v>
      </c>
      <c r="D717" s="63"/>
      <c r="E717" s="37"/>
      <c r="F717" s="37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23.25" customHeight="1">
      <c r="A718" s="18"/>
      <c r="B718" s="22"/>
      <c r="C718" s="24" t="s">
        <v>516</v>
      </c>
      <c r="D718" s="63"/>
      <c r="E718" s="37"/>
      <c r="F718" s="37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23.25" customHeight="1">
      <c r="A719" s="18"/>
      <c r="B719" s="22"/>
      <c r="C719" s="24" t="s">
        <v>517</v>
      </c>
      <c r="D719" s="63"/>
      <c r="E719" s="37"/>
      <c r="F719" s="37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23.25" customHeight="1">
      <c r="A720" s="18"/>
      <c r="B720" s="22"/>
      <c r="C720" s="24" t="s">
        <v>518</v>
      </c>
      <c r="D720" s="63"/>
      <c r="E720" s="37"/>
      <c r="F720" s="37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23.25" customHeight="1">
      <c r="A721" s="18"/>
      <c r="B721" s="22"/>
      <c r="C721" s="24" t="s">
        <v>519</v>
      </c>
      <c r="D721" s="63"/>
      <c r="E721" s="37"/>
      <c r="F721" s="37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23.25" customHeight="1">
      <c r="A722" s="18"/>
      <c r="B722" s="22"/>
      <c r="C722" s="24" t="s">
        <v>520</v>
      </c>
      <c r="D722" s="63"/>
      <c r="E722" s="37"/>
      <c r="F722" s="37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23.25" customHeight="1">
      <c r="A723" s="44"/>
      <c r="B723" s="45"/>
      <c r="C723" s="46"/>
      <c r="D723" s="70"/>
      <c r="E723" s="61"/>
      <c r="F723" s="61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</row>
    <row r="724" spans="1:6" ht="23.25" customHeight="1">
      <c r="A724" s="3"/>
      <c r="C724" s="3"/>
      <c r="D724" s="3"/>
      <c r="E724" s="3"/>
      <c r="F724" s="3"/>
    </row>
    <row r="725" spans="1:6" ht="23.25" customHeight="1">
      <c r="A725" s="3"/>
      <c r="C725" s="3"/>
      <c r="D725" s="3"/>
      <c r="E725" s="3"/>
      <c r="F725" s="3"/>
    </row>
    <row r="726" spans="1:6" ht="23.25" customHeight="1">
      <c r="A726" s="3"/>
      <c r="C726" s="3"/>
      <c r="D726" s="3"/>
      <c r="E726" s="3"/>
      <c r="F726" s="3"/>
    </row>
    <row r="727" spans="1:6" ht="23.25" customHeight="1">
      <c r="A727" s="3"/>
      <c r="C727" s="3"/>
      <c r="D727" s="3"/>
      <c r="E727" s="3"/>
      <c r="F727" s="3"/>
    </row>
    <row r="728" spans="1:6" ht="23.25" customHeight="1">
      <c r="A728" s="3"/>
      <c r="C728" s="3"/>
      <c r="D728" s="3"/>
      <c r="E728" s="3"/>
      <c r="F728" s="3"/>
    </row>
    <row r="729" spans="1:18" ht="19.5" customHeight="1">
      <c r="A729" s="193" t="s">
        <v>9</v>
      </c>
      <c r="B729" s="193"/>
      <c r="C729" s="193"/>
      <c r="D729" s="193"/>
      <c r="E729" s="193"/>
      <c r="F729" s="193"/>
      <c r="G729" s="193"/>
      <c r="H729" s="193"/>
      <c r="I729" s="193"/>
      <c r="J729" s="193"/>
      <c r="K729" s="193"/>
      <c r="L729" s="193"/>
      <c r="M729" s="193"/>
      <c r="N729" s="193"/>
      <c r="O729" s="193"/>
      <c r="P729" s="193"/>
      <c r="Q729" s="193"/>
      <c r="R729" s="193"/>
    </row>
    <row r="730" spans="1:18" ht="19.5" customHeight="1">
      <c r="A730" s="193" t="s">
        <v>456</v>
      </c>
      <c r="B730" s="193"/>
      <c r="C730" s="193"/>
      <c r="D730" s="193"/>
      <c r="E730" s="193"/>
      <c r="F730" s="193"/>
      <c r="G730" s="193"/>
      <c r="H730" s="193"/>
      <c r="I730" s="193"/>
      <c r="J730" s="193"/>
      <c r="K730" s="193"/>
      <c r="L730" s="193"/>
      <c r="M730" s="193"/>
      <c r="N730" s="193"/>
      <c r="O730" s="193"/>
      <c r="P730" s="193"/>
      <c r="Q730" s="193"/>
      <c r="R730" s="193"/>
    </row>
    <row r="731" spans="1:18" ht="19.5" customHeight="1">
      <c r="A731" s="193" t="s">
        <v>31</v>
      </c>
      <c r="B731" s="193"/>
      <c r="C731" s="193"/>
      <c r="D731" s="193"/>
      <c r="E731" s="193"/>
      <c r="F731" s="193"/>
      <c r="G731" s="193"/>
      <c r="H731" s="193"/>
      <c r="I731" s="193"/>
      <c r="J731" s="193"/>
      <c r="K731" s="193"/>
      <c r="L731" s="193"/>
      <c r="M731" s="193"/>
      <c r="N731" s="193"/>
      <c r="O731" s="193"/>
      <c r="P731" s="193"/>
      <c r="Q731" s="193"/>
      <c r="R731" s="193"/>
    </row>
    <row r="732" spans="1:18" ht="19.5" customHeight="1">
      <c r="A732" s="194" t="s">
        <v>94</v>
      </c>
      <c r="B732" s="194"/>
      <c r="C732" s="194"/>
      <c r="D732" s="194"/>
      <c r="E732" s="194"/>
      <c r="F732" s="194"/>
      <c r="G732" s="194"/>
      <c r="H732" s="194"/>
      <c r="I732" s="194"/>
      <c r="J732" s="194"/>
      <c r="K732" s="194"/>
      <c r="L732" s="194"/>
      <c r="M732" s="194"/>
      <c r="N732" s="194"/>
      <c r="O732" s="194"/>
      <c r="P732" s="194"/>
      <c r="Q732" s="194"/>
      <c r="R732" s="194"/>
    </row>
    <row r="733" spans="1:18" ht="19.5" customHeight="1">
      <c r="A733" s="4" t="s">
        <v>95</v>
      </c>
      <c r="B733" s="4"/>
      <c r="C733" s="4"/>
      <c r="D733" s="5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1:18" ht="19.5" customHeight="1">
      <c r="A734" s="195" t="s">
        <v>10</v>
      </c>
      <c r="B734" s="195" t="s">
        <v>39</v>
      </c>
      <c r="C734" s="6" t="s">
        <v>40</v>
      </c>
      <c r="D734" s="7" t="s">
        <v>11</v>
      </c>
      <c r="E734" s="6" t="s">
        <v>12</v>
      </c>
      <c r="F734" s="6" t="s">
        <v>36</v>
      </c>
      <c r="G734" s="197" t="s">
        <v>74</v>
      </c>
      <c r="H734" s="198"/>
      <c r="I734" s="199"/>
      <c r="J734" s="200" t="s">
        <v>207</v>
      </c>
      <c r="K734" s="201"/>
      <c r="L734" s="201"/>
      <c r="M734" s="201"/>
      <c r="N734" s="201"/>
      <c r="O734" s="201"/>
      <c r="P734" s="201"/>
      <c r="Q734" s="201"/>
      <c r="R734" s="202"/>
    </row>
    <row r="735" spans="1:18" ht="27" customHeight="1">
      <c r="A735" s="196"/>
      <c r="B735" s="196"/>
      <c r="C735" s="8" t="s">
        <v>41</v>
      </c>
      <c r="D735" s="9" t="s">
        <v>42</v>
      </c>
      <c r="E735" s="8" t="s">
        <v>13</v>
      </c>
      <c r="F735" s="8" t="s">
        <v>37</v>
      </c>
      <c r="G735" s="1" t="s">
        <v>14</v>
      </c>
      <c r="H735" s="1" t="s">
        <v>15</v>
      </c>
      <c r="I735" s="1" t="s">
        <v>16</v>
      </c>
      <c r="J735" s="1" t="s">
        <v>17</v>
      </c>
      <c r="K735" s="1" t="s">
        <v>18</v>
      </c>
      <c r="L735" s="1" t="s">
        <v>19</v>
      </c>
      <c r="M735" s="1" t="s">
        <v>20</v>
      </c>
      <c r="N735" s="1" t="s">
        <v>21</v>
      </c>
      <c r="O735" s="1" t="s">
        <v>22</v>
      </c>
      <c r="P735" s="1" t="s">
        <v>23</v>
      </c>
      <c r="Q735" s="1" t="s">
        <v>24</v>
      </c>
      <c r="R735" s="1" t="s">
        <v>25</v>
      </c>
    </row>
    <row r="736" spans="1:18" ht="19.5" customHeight="1">
      <c r="A736" s="18">
        <v>11</v>
      </c>
      <c r="B736" s="22" t="s">
        <v>521</v>
      </c>
      <c r="C736" s="24" t="s">
        <v>522</v>
      </c>
      <c r="D736" s="63">
        <v>2500</v>
      </c>
      <c r="E736" s="37" t="s">
        <v>32</v>
      </c>
      <c r="F736" s="37" t="s">
        <v>30</v>
      </c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9.5" customHeight="1">
      <c r="A737" s="18"/>
      <c r="B737" s="22"/>
      <c r="C737" s="24" t="s">
        <v>523</v>
      </c>
      <c r="D737" s="63"/>
      <c r="E737" s="37"/>
      <c r="F737" s="37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9.5" customHeight="1">
      <c r="A738" s="18"/>
      <c r="B738" s="22"/>
      <c r="C738" s="24" t="s">
        <v>478</v>
      </c>
      <c r="D738" s="63"/>
      <c r="E738" s="37"/>
      <c r="F738" s="37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9.5" customHeight="1">
      <c r="A739" s="18"/>
      <c r="B739" s="22"/>
      <c r="C739" s="24" t="s">
        <v>524</v>
      </c>
      <c r="D739" s="63"/>
      <c r="E739" s="37"/>
      <c r="F739" s="37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9.5" customHeight="1">
      <c r="A740" s="18"/>
      <c r="B740" s="22"/>
      <c r="C740" s="24" t="s">
        <v>525</v>
      </c>
      <c r="D740" s="63"/>
      <c r="E740" s="37"/>
      <c r="F740" s="37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9.5" customHeight="1">
      <c r="A741" s="16"/>
      <c r="B741" s="16"/>
      <c r="C741" s="16" t="s">
        <v>526</v>
      </c>
      <c r="D741" s="20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9.5" customHeight="1">
      <c r="A742" s="16"/>
      <c r="B742" s="16"/>
      <c r="C742" s="16" t="s">
        <v>527</v>
      </c>
      <c r="D742" s="20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9.5" customHeight="1">
      <c r="A743" s="21"/>
      <c r="B743" s="21"/>
      <c r="C743" s="21"/>
      <c r="D743" s="39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</row>
    <row r="744" spans="1:18" ht="19.5" customHeight="1">
      <c r="A744" s="37">
        <v>12</v>
      </c>
      <c r="B744" s="16" t="s">
        <v>112</v>
      </c>
      <c r="C744" s="16" t="s">
        <v>528</v>
      </c>
      <c r="D744" s="20">
        <v>11000</v>
      </c>
      <c r="E744" s="16" t="s">
        <v>32</v>
      </c>
      <c r="F744" s="37" t="s">
        <v>28</v>
      </c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9.5" customHeight="1">
      <c r="A745" s="16"/>
      <c r="B745" s="16"/>
      <c r="C745" s="16" t="s">
        <v>529</v>
      </c>
      <c r="D745" s="20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9.5" customHeight="1">
      <c r="A746" s="16"/>
      <c r="B746" s="16"/>
      <c r="C746" s="16" t="s">
        <v>530</v>
      </c>
      <c r="D746" s="20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9.5" customHeight="1">
      <c r="A747" s="16"/>
      <c r="B747" s="16"/>
      <c r="C747" s="16" t="s">
        <v>531</v>
      </c>
      <c r="D747" s="20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9.5" customHeight="1">
      <c r="A748" s="16"/>
      <c r="B748" s="16"/>
      <c r="C748" s="16" t="s">
        <v>532</v>
      </c>
      <c r="D748" s="20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9.5" customHeight="1">
      <c r="A749" s="16"/>
      <c r="B749" s="16"/>
      <c r="C749" s="16" t="s">
        <v>533</v>
      </c>
      <c r="D749" s="20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9.5" customHeight="1">
      <c r="A750" s="16"/>
      <c r="B750" s="16"/>
      <c r="C750" s="16"/>
      <c r="D750" s="20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9.5" customHeight="1">
      <c r="A751" s="118"/>
      <c r="B751" s="31"/>
      <c r="C751" s="31"/>
      <c r="D751" s="160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</row>
    <row r="752" spans="1:18" ht="19.5" customHeight="1">
      <c r="A752" s="36"/>
      <c r="B752" s="36"/>
      <c r="C752" s="36"/>
      <c r="D752" s="175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</row>
    <row r="753" spans="1:18" ht="19.5" customHeight="1">
      <c r="A753" s="36"/>
      <c r="B753" s="36"/>
      <c r="C753" s="36"/>
      <c r="D753" s="175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</row>
    <row r="754" spans="1:18" ht="19.5" customHeight="1">
      <c r="A754" s="36"/>
      <c r="B754" s="36"/>
      <c r="C754" s="36"/>
      <c r="D754" s="175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</row>
    <row r="755" spans="1:18" ht="19.5" customHeight="1">
      <c r="A755" s="36"/>
      <c r="B755" s="36"/>
      <c r="C755" s="36"/>
      <c r="D755" s="175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</row>
    <row r="756" spans="1:18" ht="19.5" customHeight="1">
      <c r="A756" s="36"/>
      <c r="B756" s="36"/>
      <c r="C756" s="36"/>
      <c r="D756" s="175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</row>
    <row r="757" spans="1:18" ht="19.5" customHeight="1">
      <c r="A757" s="36"/>
      <c r="B757" s="36"/>
      <c r="C757" s="36"/>
      <c r="D757" s="175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</row>
    <row r="758" spans="1:18" ht="19.5" customHeight="1">
      <c r="A758" s="193" t="s">
        <v>9</v>
      </c>
      <c r="B758" s="193"/>
      <c r="C758" s="193"/>
      <c r="D758" s="193"/>
      <c r="E758" s="193"/>
      <c r="F758" s="193"/>
      <c r="G758" s="193"/>
      <c r="H758" s="193"/>
      <c r="I758" s="193"/>
      <c r="J758" s="193"/>
      <c r="K758" s="193"/>
      <c r="L758" s="193"/>
      <c r="M758" s="193"/>
      <c r="N758" s="193"/>
      <c r="O758" s="193"/>
      <c r="P758" s="193"/>
      <c r="Q758" s="193"/>
      <c r="R758" s="193"/>
    </row>
    <row r="759" spans="1:18" ht="19.5" customHeight="1">
      <c r="A759" s="193" t="s">
        <v>456</v>
      </c>
      <c r="B759" s="193"/>
      <c r="C759" s="193"/>
      <c r="D759" s="193"/>
      <c r="E759" s="193"/>
      <c r="F759" s="193"/>
      <c r="G759" s="193"/>
      <c r="H759" s="193"/>
      <c r="I759" s="193"/>
      <c r="J759" s="193"/>
      <c r="K759" s="193"/>
      <c r="L759" s="193"/>
      <c r="M759" s="193"/>
      <c r="N759" s="193"/>
      <c r="O759" s="193"/>
      <c r="P759" s="193"/>
      <c r="Q759" s="193"/>
      <c r="R759" s="193"/>
    </row>
    <row r="760" spans="1:18" ht="19.5" customHeight="1">
      <c r="A760" s="193" t="s">
        <v>31</v>
      </c>
      <c r="B760" s="193"/>
      <c r="C760" s="193"/>
      <c r="D760" s="193"/>
      <c r="E760" s="193"/>
      <c r="F760" s="193"/>
      <c r="G760" s="193"/>
      <c r="H760" s="193"/>
      <c r="I760" s="193"/>
      <c r="J760" s="193"/>
      <c r="K760" s="193"/>
      <c r="L760" s="193"/>
      <c r="M760" s="193"/>
      <c r="N760" s="193"/>
      <c r="O760" s="193"/>
      <c r="P760" s="193"/>
      <c r="Q760" s="193"/>
      <c r="R760" s="193"/>
    </row>
    <row r="761" spans="1:18" ht="19.5" customHeight="1">
      <c r="A761" s="194" t="s">
        <v>94</v>
      </c>
      <c r="B761" s="194"/>
      <c r="C761" s="194"/>
      <c r="D761" s="194"/>
      <c r="E761" s="194"/>
      <c r="F761" s="194"/>
      <c r="G761" s="194"/>
      <c r="H761" s="194"/>
      <c r="I761" s="194"/>
      <c r="J761" s="194"/>
      <c r="K761" s="194"/>
      <c r="L761" s="194"/>
      <c r="M761" s="194"/>
      <c r="N761" s="194"/>
      <c r="O761" s="194"/>
      <c r="P761" s="194"/>
      <c r="Q761" s="194"/>
      <c r="R761" s="194"/>
    </row>
    <row r="762" spans="1:18" ht="19.5" customHeight="1">
      <c r="A762" s="4" t="s">
        <v>201</v>
      </c>
      <c r="B762" s="4"/>
      <c r="C762" s="4"/>
      <c r="D762" s="5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1:18" ht="19.5" customHeight="1">
      <c r="A763" s="195" t="s">
        <v>10</v>
      </c>
      <c r="B763" s="195" t="s">
        <v>39</v>
      </c>
      <c r="C763" s="6" t="s">
        <v>40</v>
      </c>
      <c r="D763" s="7" t="s">
        <v>11</v>
      </c>
      <c r="E763" s="6" t="s">
        <v>12</v>
      </c>
      <c r="F763" s="6" t="s">
        <v>36</v>
      </c>
      <c r="G763" s="197" t="s">
        <v>74</v>
      </c>
      <c r="H763" s="198"/>
      <c r="I763" s="199"/>
      <c r="J763" s="200" t="s">
        <v>207</v>
      </c>
      <c r="K763" s="201"/>
      <c r="L763" s="201"/>
      <c r="M763" s="201"/>
      <c r="N763" s="201"/>
      <c r="O763" s="201"/>
      <c r="P763" s="201"/>
      <c r="Q763" s="201"/>
      <c r="R763" s="202"/>
    </row>
    <row r="764" spans="1:18" ht="25.5" customHeight="1">
      <c r="A764" s="196"/>
      <c r="B764" s="196"/>
      <c r="C764" s="8" t="s">
        <v>41</v>
      </c>
      <c r="D764" s="9" t="s">
        <v>42</v>
      </c>
      <c r="E764" s="8" t="s">
        <v>13</v>
      </c>
      <c r="F764" s="8" t="s">
        <v>37</v>
      </c>
      <c r="G764" s="1" t="s">
        <v>14</v>
      </c>
      <c r="H764" s="1" t="s">
        <v>15</v>
      </c>
      <c r="I764" s="1" t="s">
        <v>16</v>
      </c>
      <c r="J764" s="1" t="s">
        <v>17</v>
      </c>
      <c r="K764" s="1" t="s">
        <v>18</v>
      </c>
      <c r="L764" s="1" t="s">
        <v>19</v>
      </c>
      <c r="M764" s="1" t="s">
        <v>20</v>
      </c>
      <c r="N764" s="1" t="s">
        <v>21</v>
      </c>
      <c r="O764" s="1" t="s">
        <v>22</v>
      </c>
      <c r="P764" s="1" t="s">
        <v>23</v>
      </c>
      <c r="Q764" s="1" t="s">
        <v>24</v>
      </c>
      <c r="R764" s="1" t="s">
        <v>25</v>
      </c>
    </row>
    <row r="765" spans="1:18" ht="19.5" customHeight="1">
      <c r="A765" s="18">
        <v>1</v>
      </c>
      <c r="B765" s="16" t="s">
        <v>534</v>
      </c>
      <c r="C765" s="24" t="s">
        <v>536</v>
      </c>
      <c r="D765" s="63">
        <v>212000</v>
      </c>
      <c r="E765" s="37" t="s">
        <v>32</v>
      </c>
      <c r="F765" s="37" t="s">
        <v>30</v>
      </c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9.5" customHeight="1">
      <c r="A766" s="18"/>
      <c r="B766" s="22" t="s">
        <v>535</v>
      </c>
      <c r="C766" s="24" t="s">
        <v>537</v>
      </c>
      <c r="D766" s="63"/>
      <c r="E766" s="37"/>
      <c r="F766" s="37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9.5" customHeight="1">
      <c r="A767" s="18"/>
      <c r="B767" s="22"/>
      <c r="C767" s="24" t="s">
        <v>478</v>
      </c>
      <c r="D767" s="63"/>
      <c r="E767" s="37"/>
      <c r="F767" s="37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9.5" customHeight="1">
      <c r="A768" s="18"/>
      <c r="B768" s="22"/>
      <c r="C768" s="24" t="s">
        <v>538</v>
      </c>
      <c r="D768" s="63"/>
      <c r="E768" s="37"/>
      <c r="F768" s="37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9.5" customHeight="1">
      <c r="A769" s="18"/>
      <c r="B769" s="22"/>
      <c r="C769" s="24" t="s">
        <v>539</v>
      </c>
      <c r="D769" s="63"/>
      <c r="E769" s="37"/>
      <c r="F769" s="37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9.5" customHeight="1">
      <c r="A770" s="18"/>
      <c r="B770" s="22"/>
      <c r="C770" s="24" t="s">
        <v>629</v>
      </c>
      <c r="D770" s="63"/>
      <c r="E770" s="37"/>
      <c r="F770" s="37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9.5" customHeight="1">
      <c r="A771" s="18"/>
      <c r="B771" s="22"/>
      <c r="C771" s="24" t="s">
        <v>540</v>
      </c>
      <c r="D771" s="57"/>
      <c r="E771" s="37"/>
      <c r="F771" s="37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9.5" customHeight="1">
      <c r="A772" s="18"/>
      <c r="B772" s="22"/>
      <c r="C772" s="24" t="s">
        <v>541</v>
      </c>
      <c r="D772" s="57"/>
      <c r="E772" s="37"/>
      <c r="F772" s="37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9.5" customHeight="1">
      <c r="A773" s="18"/>
      <c r="B773" s="22"/>
      <c r="C773" s="24" t="s">
        <v>542</v>
      </c>
      <c r="D773" s="57"/>
      <c r="E773" s="37"/>
      <c r="F773" s="37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9.5" customHeight="1">
      <c r="A774" s="18"/>
      <c r="B774" s="22"/>
      <c r="C774" s="24" t="s">
        <v>543</v>
      </c>
      <c r="D774" s="57"/>
      <c r="E774" s="37"/>
      <c r="F774" s="37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9.5" customHeight="1">
      <c r="A775" s="18"/>
      <c r="B775" s="22"/>
      <c r="C775" s="24" t="s">
        <v>544</v>
      </c>
      <c r="D775" s="57"/>
      <c r="E775" s="37"/>
      <c r="F775" s="37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9.5" customHeight="1">
      <c r="A776" s="18"/>
      <c r="B776" s="22"/>
      <c r="C776" s="24" t="s">
        <v>545</v>
      </c>
      <c r="D776" s="57"/>
      <c r="E776" s="37"/>
      <c r="F776" s="37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9.5" customHeight="1">
      <c r="A777" s="18"/>
      <c r="B777" s="22"/>
      <c r="C777" s="24" t="s">
        <v>546</v>
      </c>
      <c r="D777" s="57"/>
      <c r="E777" s="37"/>
      <c r="F777" s="37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9.5" customHeight="1">
      <c r="A778" s="18"/>
      <c r="B778" s="22"/>
      <c r="C778" s="24" t="s">
        <v>547</v>
      </c>
      <c r="D778" s="57"/>
      <c r="E778" s="37"/>
      <c r="F778" s="37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9.5" customHeight="1">
      <c r="A779" s="18"/>
      <c r="B779" s="22"/>
      <c r="C779" s="24" t="s">
        <v>548</v>
      </c>
      <c r="D779" s="57"/>
      <c r="E779" s="37"/>
      <c r="F779" s="37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9.5" customHeight="1">
      <c r="A780" s="18"/>
      <c r="B780" s="22"/>
      <c r="C780" s="24" t="s">
        <v>549</v>
      </c>
      <c r="D780" s="57"/>
      <c r="E780" s="37"/>
      <c r="F780" s="37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9.5" customHeight="1">
      <c r="A781" s="18"/>
      <c r="B781" s="22"/>
      <c r="C781" s="24" t="s">
        <v>550</v>
      </c>
      <c r="D781" s="57"/>
      <c r="E781" s="37"/>
      <c r="F781" s="37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9.5" customHeight="1">
      <c r="A782" s="18"/>
      <c r="B782" s="22"/>
      <c r="C782" s="24" t="s">
        <v>551</v>
      </c>
      <c r="D782" s="57"/>
      <c r="E782" s="37"/>
      <c r="F782" s="37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9.5" customHeight="1">
      <c r="A783" s="18"/>
      <c r="B783" s="22"/>
      <c r="C783" s="24" t="s">
        <v>552</v>
      </c>
      <c r="D783" s="57"/>
      <c r="E783" s="37"/>
      <c r="F783" s="37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9.5" customHeight="1">
      <c r="A784" s="18"/>
      <c r="B784" s="22"/>
      <c r="C784" s="24" t="s">
        <v>553</v>
      </c>
      <c r="D784" s="57"/>
      <c r="E784" s="37"/>
      <c r="F784" s="37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9.5" customHeight="1">
      <c r="A785" s="44"/>
      <c r="B785" s="45"/>
      <c r="C785" s="46" t="s">
        <v>554</v>
      </c>
      <c r="D785" s="60"/>
      <c r="E785" s="61"/>
      <c r="F785" s="61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</row>
    <row r="786" spans="1:18" ht="19.5" customHeight="1">
      <c r="A786" s="32"/>
      <c r="B786" s="33"/>
      <c r="C786" s="25"/>
      <c r="D786" s="63"/>
      <c r="E786" s="64"/>
      <c r="F786" s="64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</row>
    <row r="787" spans="1:18" ht="19.5" customHeight="1">
      <c r="A787" s="193" t="s">
        <v>9</v>
      </c>
      <c r="B787" s="193"/>
      <c r="C787" s="193"/>
      <c r="D787" s="193"/>
      <c r="E787" s="193"/>
      <c r="F787" s="193"/>
      <c r="G787" s="193"/>
      <c r="H787" s="193"/>
      <c r="I787" s="193"/>
      <c r="J787" s="193"/>
      <c r="K787" s="193"/>
      <c r="L787" s="193"/>
      <c r="M787" s="193"/>
      <c r="N787" s="193"/>
      <c r="O787" s="193"/>
      <c r="P787" s="193"/>
      <c r="Q787" s="193"/>
      <c r="R787" s="193"/>
    </row>
    <row r="788" spans="1:18" ht="19.5" customHeight="1">
      <c r="A788" s="193" t="s">
        <v>456</v>
      </c>
      <c r="B788" s="193"/>
      <c r="C788" s="193"/>
      <c r="D788" s="193"/>
      <c r="E788" s="193"/>
      <c r="F788" s="193"/>
      <c r="G788" s="193"/>
      <c r="H788" s="193"/>
      <c r="I788" s="193"/>
      <c r="J788" s="193"/>
      <c r="K788" s="193"/>
      <c r="L788" s="193"/>
      <c r="M788" s="193"/>
      <c r="N788" s="193"/>
      <c r="O788" s="193"/>
      <c r="P788" s="193"/>
      <c r="Q788" s="193"/>
      <c r="R788" s="193"/>
    </row>
    <row r="789" spans="1:18" ht="19.5" customHeight="1">
      <c r="A789" s="193" t="s">
        <v>31</v>
      </c>
      <c r="B789" s="193"/>
      <c r="C789" s="193"/>
      <c r="D789" s="193"/>
      <c r="E789" s="193"/>
      <c r="F789" s="193"/>
      <c r="G789" s="193"/>
      <c r="H789" s="193"/>
      <c r="I789" s="193"/>
      <c r="J789" s="193"/>
      <c r="K789" s="193"/>
      <c r="L789" s="193"/>
      <c r="M789" s="193"/>
      <c r="N789" s="193"/>
      <c r="O789" s="193"/>
      <c r="P789" s="193"/>
      <c r="Q789" s="193"/>
      <c r="R789" s="193"/>
    </row>
    <row r="790" spans="1:18" ht="19.5" customHeight="1">
      <c r="A790" s="194" t="s">
        <v>94</v>
      </c>
      <c r="B790" s="194"/>
      <c r="C790" s="194"/>
      <c r="D790" s="194"/>
      <c r="E790" s="194"/>
      <c r="F790" s="194"/>
      <c r="G790" s="194"/>
      <c r="H790" s="194"/>
      <c r="I790" s="194"/>
      <c r="J790" s="194"/>
      <c r="K790" s="194"/>
      <c r="L790" s="194"/>
      <c r="M790" s="194"/>
      <c r="N790" s="194"/>
      <c r="O790" s="194"/>
      <c r="P790" s="194"/>
      <c r="Q790" s="194"/>
      <c r="R790" s="194"/>
    </row>
    <row r="791" spans="1:18" ht="19.5" customHeight="1">
      <c r="A791" s="4" t="s">
        <v>201</v>
      </c>
      <c r="B791" s="4"/>
      <c r="C791" s="4"/>
      <c r="D791" s="5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1:18" ht="19.5" customHeight="1">
      <c r="A792" s="195" t="s">
        <v>10</v>
      </c>
      <c r="B792" s="195" t="s">
        <v>39</v>
      </c>
      <c r="C792" s="171" t="s">
        <v>40</v>
      </c>
      <c r="D792" s="7" t="s">
        <v>11</v>
      </c>
      <c r="E792" s="171" t="s">
        <v>12</v>
      </c>
      <c r="F792" s="171" t="s">
        <v>36</v>
      </c>
      <c r="G792" s="197" t="s">
        <v>74</v>
      </c>
      <c r="H792" s="198"/>
      <c r="I792" s="199"/>
      <c r="J792" s="200" t="s">
        <v>207</v>
      </c>
      <c r="K792" s="201"/>
      <c r="L792" s="201"/>
      <c r="M792" s="201"/>
      <c r="N792" s="201"/>
      <c r="O792" s="201"/>
      <c r="P792" s="201"/>
      <c r="Q792" s="201"/>
      <c r="R792" s="202"/>
    </row>
    <row r="793" spans="1:18" ht="26.25" customHeight="1">
      <c r="A793" s="196"/>
      <c r="B793" s="196"/>
      <c r="C793" s="172" t="s">
        <v>41</v>
      </c>
      <c r="D793" s="9" t="s">
        <v>42</v>
      </c>
      <c r="E793" s="172" t="s">
        <v>13</v>
      </c>
      <c r="F793" s="172" t="s">
        <v>37</v>
      </c>
      <c r="G793" s="1" t="s">
        <v>14</v>
      </c>
      <c r="H793" s="1" t="s">
        <v>15</v>
      </c>
      <c r="I793" s="1" t="s">
        <v>16</v>
      </c>
      <c r="J793" s="1" t="s">
        <v>17</v>
      </c>
      <c r="K793" s="1" t="s">
        <v>18</v>
      </c>
      <c r="L793" s="1" t="s">
        <v>19</v>
      </c>
      <c r="M793" s="1" t="s">
        <v>20</v>
      </c>
      <c r="N793" s="1" t="s">
        <v>21</v>
      </c>
      <c r="O793" s="1" t="s">
        <v>22</v>
      </c>
      <c r="P793" s="1" t="s">
        <v>23</v>
      </c>
      <c r="Q793" s="1" t="s">
        <v>24</v>
      </c>
      <c r="R793" s="1" t="s">
        <v>25</v>
      </c>
    </row>
    <row r="794" spans="1:18" ht="19.5" customHeight="1">
      <c r="A794" s="176">
        <v>2</v>
      </c>
      <c r="B794" s="177" t="s">
        <v>555</v>
      </c>
      <c r="C794" s="178" t="s">
        <v>557</v>
      </c>
      <c r="D794" s="74">
        <v>23500</v>
      </c>
      <c r="E794" s="75" t="s">
        <v>32</v>
      </c>
      <c r="F794" s="75" t="s">
        <v>30</v>
      </c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</row>
    <row r="795" spans="1:18" ht="19.5" customHeight="1">
      <c r="A795" s="18"/>
      <c r="B795" s="22" t="s">
        <v>556</v>
      </c>
      <c r="C795" s="24" t="s">
        <v>558</v>
      </c>
      <c r="D795" s="57"/>
      <c r="E795" s="37"/>
      <c r="F795" s="37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9.5" customHeight="1">
      <c r="A796" s="18"/>
      <c r="B796" s="22" t="s">
        <v>620</v>
      </c>
      <c r="C796" s="114" t="s">
        <v>478</v>
      </c>
      <c r="D796" s="57"/>
      <c r="E796" s="37"/>
      <c r="F796" s="37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9.5" customHeight="1">
      <c r="A797" s="18"/>
      <c r="B797" s="22"/>
      <c r="C797" s="24" t="s">
        <v>559</v>
      </c>
      <c r="D797" s="57"/>
      <c r="E797" s="37"/>
      <c r="F797" s="37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9.5" customHeight="1">
      <c r="A798" s="18"/>
      <c r="B798" s="22"/>
      <c r="C798" s="24" t="s">
        <v>560</v>
      </c>
      <c r="D798" s="57"/>
      <c r="E798" s="37"/>
      <c r="F798" s="37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9.5" customHeight="1">
      <c r="A799" s="18"/>
      <c r="B799" s="22"/>
      <c r="C799" s="24" t="s">
        <v>561</v>
      </c>
      <c r="D799" s="57"/>
      <c r="E799" s="37"/>
      <c r="F799" s="37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9.5" customHeight="1">
      <c r="A800" s="18"/>
      <c r="B800" s="22"/>
      <c r="C800" s="24" t="s">
        <v>562</v>
      </c>
      <c r="D800" s="57"/>
      <c r="E800" s="37"/>
      <c r="F800" s="37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9.5" customHeight="1">
      <c r="A801" s="18"/>
      <c r="B801" s="22"/>
      <c r="C801" s="24"/>
      <c r="D801" s="57"/>
      <c r="E801" s="37"/>
      <c r="F801" s="37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9.5" customHeight="1">
      <c r="A802" s="14">
        <v>3</v>
      </c>
      <c r="B802" s="11" t="s">
        <v>565</v>
      </c>
      <c r="C802" s="23" t="s">
        <v>557</v>
      </c>
      <c r="D802" s="62">
        <v>28000</v>
      </c>
      <c r="E802" s="10" t="s">
        <v>32</v>
      </c>
      <c r="F802" s="10" t="s">
        <v>30</v>
      </c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</row>
    <row r="803" spans="1:18" ht="19.5" customHeight="1">
      <c r="A803" s="18"/>
      <c r="B803" s="22" t="s">
        <v>563</v>
      </c>
      <c r="C803" s="24" t="s">
        <v>564</v>
      </c>
      <c r="D803" s="57"/>
      <c r="E803" s="37"/>
      <c r="F803" s="37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9.5" customHeight="1">
      <c r="A804" s="18"/>
      <c r="B804" s="22" t="s">
        <v>620</v>
      </c>
      <c r="C804" s="24" t="s">
        <v>478</v>
      </c>
      <c r="D804" s="57"/>
      <c r="E804" s="37"/>
      <c r="F804" s="37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9.5" customHeight="1">
      <c r="A805" s="18"/>
      <c r="B805" s="22"/>
      <c r="C805" s="24" t="s">
        <v>559</v>
      </c>
      <c r="D805" s="57"/>
      <c r="E805" s="37"/>
      <c r="F805" s="37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9.5" customHeight="1">
      <c r="A806" s="18"/>
      <c r="B806" s="22"/>
      <c r="C806" s="24" t="s">
        <v>566</v>
      </c>
      <c r="D806" s="57"/>
      <c r="E806" s="37"/>
      <c r="F806" s="37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9.5" customHeight="1">
      <c r="A807" s="18"/>
      <c r="B807" s="22"/>
      <c r="C807" s="24" t="s">
        <v>567</v>
      </c>
      <c r="D807" s="57"/>
      <c r="E807" s="37"/>
      <c r="F807" s="37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9.5" customHeight="1">
      <c r="A808" s="40"/>
      <c r="B808" s="41"/>
      <c r="C808" s="38"/>
      <c r="D808" s="69"/>
      <c r="E808" s="66"/>
      <c r="F808" s="66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</row>
    <row r="809" spans="1:18" ht="19.5" customHeight="1">
      <c r="A809" s="18">
        <v>4</v>
      </c>
      <c r="B809" s="22" t="s">
        <v>568</v>
      </c>
      <c r="C809" s="24" t="s">
        <v>557</v>
      </c>
      <c r="D809" s="57">
        <v>120000</v>
      </c>
      <c r="E809" s="37" t="s">
        <v>32</v>
      </c>
      <c r="F809" s="37" t="s">
        <v>30</v>
      </c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9.5" customHeight="1">
      <c r="A810" s="18"/>
      <c r="B810" s="22" t="s">
        <v>620</v>
      </c>
      <c r="C810" s="24" t="s">
        <v>569</v>
      </c>
      <c r="D810" s="57"/>
      <c r="E810" s="37"/>
      <c r="F810" s="37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9.5" customHeight="1">
      <c r="A811" s="18"/>
      <c r="B811" s="22"/>
      <c r="C811" s="24" t="s">
        <v>478</v>
      </c>
      <c r="D811" s="57"/>
      <c r="E811" s="37"/>
      <c r="F811" s="37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9.5" customHeight="1">
      <c r="A812" s="18"/>
      <c r="B812" s="22"/>
      <c r="C812" s="24" t="s">
        <v>570</v>
      </c>
      <c r="D812" s="57"/>
      <c r="E812" s="37"/>
      <c r="F812" s="37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9.5" customHeight="1">
      <c r="A813" s="18"/>
      <c r="B813" s="22"/>
      <c r="C813" s="24" t="s">
        <v>566</v>
      </c>
      <c r="D813" s="57"/>
      <c r="E813" s="37"/>
      <c r="F813" s="37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9.5" customHeight="1">
      <c r="A814" s="18"/>
      <c r="B814" s="22"/>
      <c r="C814" s="24" t="s">
        <v>571</v>
      </c>
      <c r="D814" s="57"/>
      <c r="E814" s="37"/>
      <c r="F814" s="37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9.5" customHeight="1">
      <c r="A815" s="44"/>
      <c r="B815" s="45"/>
      <c r="C815" s="46"/>
      <c r="D815" s="60"/>
      <c r="E815" s="61"/>
      <c r="F815" s="61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</row>
    <row r="816" spans="1:18" ht="19.5" customHeight="1">
      <c r="A816" s="27"/>
      <c r="B816" s="28"/>
      <c r="C816" s="49"/>
      <c r="D816" s="117"/>
      <c r="E816" s="118"/>
      <c r="F816" s="118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</row>
    <row r="817" spans="1:18" ht="19.5" customHeight="1">
      <c r="A817" s="193" t="s">
        <v>9</v>
      </c>
      <c r="B817" s="193"/>
      <c r="C817" s="193"/>
      <c r="D817" s="193"/>
      <c r="E817" s="193"/>
      <c r="F817" s="193"/>
      <c r="G817" s="193"/>
      <c r="H817" s="193"/>
      <c r="I817" s="193"/>
      <c r="J817" s="193"/>
      <c r="K817" s="193"/>
      <c r="L817" s="193"/>
      <c r="M817" s="193"/>
      <c r="N817" s="193"/>
      <c r="O817" s="193"/>
      <c r="P817" s="193"/>
      <c r="Q817" s="193"/>
      <c r="R817" s="193"/>
    </row>
    <row r="818" spans="1:18" ht="19.5" customHeight="1">
      <c r="A818" s="193" t="s">
        <v>456</v>
      </c>
      <c r="B818" s="193"/>
      <c r="C818" s="193"/>
      <c r="D818" s="193"/>
      <c r="E818" s="193"/>
      <c r="F818" s="193"/>
      <c r="G818" s="193"/>
      <c r="H818" s="193"/>
      <c r="I818" s="193"/>
      <c r="J818" s="193"/>
      <c r="K818" s="193"/>
      <c r="L818" s="193"/>
      <c r="M818" s="193"/>
      <c r="N818" s="193"/>
      <c r="O818" s="193"/>
      <c r="P818" s="193"/>
      <c r="Q818" s="193"/>
      <c r="R818" s="193"/>
    </row>
    <row r="819" spans="1:18" ht="19.5" customHeight="1">
      <c r="A819" s="193" t="s">
        <v>31</v>
      </c>
      <c r="B819" s="193"/>
      <c r="C819" s="193"/>
      <c r="D819" s="193"/>
      <c r="E819" s="193"/>
      <c r="F819" s="193"/>
      <c r="G819" s="193"/>
      <c r="H819" s="193"/>
      <c r="I819" s="193"/>
      <c r="J819" s="193"/>
      <c r="K819" s="193"/>
      <c r="L819" s="193"/>
      <c r="M819" s="193"/>
      <c r="N819" s="193"/>
      <c r="O819" s="193"/>
      <c r="P819" s="193"/>
      <c r="Q819" s="193"/>
      <c r="R819" s="193"/>
    </row>
    <row r="820" spans="1:18" ht="19.5" customHeight="1">
      <c r="A820" s="194" t="s">
        <v>94</v>
      </c>
      <c r="B820" s="194"/>
      <c r="C820" s="194"/>
      <c r="D820" s="194"/>
      <c r="E820" s="194"/>
      <c r="F820" s="194"/>
      <c r="G820" s="194"/>
      <c r="H820" s="194"/>
      <c r="I820" s="194"/>
      <c r="J820" s="194"/>
      <c r="K820" s="194"/>
      <c r="L820" s="194"/>
      <c r="M820" s="194"/>
      <c r="N820" s="194"/>
      <c r="O820" s="194"/>
      <c r="P820" s="194"/>
      <c r="Q820" s="194"/>
      <c r="R820" s="194"/>
    </row>
    <row r="821" spans="1:18" ht="19.5" customHeight="1">
      <c r="A821" s="4" t="s">
        <v>201</v>
      </c>
      <c r="B821" s="4"/>
      <c r="C821" s="4"/>
      <c r="D821" s="5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1:18" ht="19.5" customHeight="1">
      <c r="A822" s="195" t="s">
        <v>10</v>
      </c>
      <c r="B822" s="195" t="s">
        <v>39</v>
      </c>
      <c r="C822" s="171" t="s">
        <v>40</v>
      </c>
      <c r="D822" s="7" t="s">
        <v>11</v>
      </c>
      <c r="E822" s="171" t="s">
        <v>12</v>
      </c>
      <c r="F822" s="171" t="s">
        <v>36</v>
      </c>
      <c r="G822" s="197" t="s">
        <v>74</v>
      </c>
      <c r="H822" s="198"/>
      <c r="I822" s="199"/>
      <c r="J822" s="200" t="s">
        <v>207</v>
      </c>
      <c r="K822" s="201"/>
      <c r="L822" s="201"/>
      <c r="M822" s="201"/>
      <c r="N822" s="201"/>
      <c r="O822" s="201"/>
      <c r="P822" s="201"/>
      <c r="Q822" s="201"/>
      <c r="R822" s="202"/>
    </row>
    <row r="823" spans="1:18" ht="26.25" customHeight="1">
      <c r="A823" s="196"/>
      <c r="B823" s="196"/>
      <c r="C823" s="172" t="s">
        <v>41</v>
      </c>
      <c r="D823" s="9" t="s">
        <v>42</v>
      </c>
      <c r="E823" s="172" t="s">
        <v>13</v>
      </c>
      <c r="F823" s="172" t="s">
        <v>37</v>
      </c>
      <c r="G823" s="1" t="s">
        <v>14</v>
      </c>
      <c r="H823" s="1" t="s">
        <v>15</v>
      </c>
      <c r="I823" s="1" t="s">
        <v>16</v>
      </c>
      <c r="J823" s="1" t="s">
        <v>17</v>
      </c>
      <c r="K823" s="1" t="s">
        <v>18</v>
      </c>
      <c r="L823" s="1" t="s">
        <v>19</v>
      </c>
      <c r="M823" s="1" t="s">
        <v>20</v>
      </c>
      <c r="N823" s="1" t="s">
        <v>21</v>
      </c>
      <c r="O823" s="1" t="s">
        <v>22</v>
      </c>
      <c r="P823" s="1" t="s">
        <v>23</v>
      </c>
      <c r="Q823" s="1" t="s">
        <v>24</v>
      </c>
      <c r="R823" s="1" t="s">
        <v>25</v>
      </c>
    </row>
    <row r="824" spans="1:18" ht="19.5" customHeight="1">
      <c r="A824" s="182">
        <v>5</v>
      </c>
      <c r="B824" s="183" t="s">
        <v>572</v>
      </c>
      <c r="C824" s="184" t="s">
        <v>573</v>
      </c>
      <c r="D824" s="74">
        <v>25000</v>
      </c>
      <c r="E824" s="75" t="s">
        <v>32</v>
      </c>
      <c r="F824" s="75" t="s">
        <v>30</v>
      </c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</row>
    <row r="825" spans="1:18" ht="19.5" customHeight="1">
      <c r="A825" s="18"/>
      <c r="B825" s="22"/>
      <c r="C825" s="24" t="s">
        <v>574</v>
      </c>
      <c r="D825" s="57"/>
      <c r="E825" s="37"/>
      <c r="F825" s="37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9.5" customHeight="1">
      <c r="A826" s="18"/>
      <c r="B826" s="22"/>
      <c r="C826" s="114" t="s">
        <v>113</v>
      </c>
      <c r="D826" s="57"/>
      <c r="E826" s="37"/>
      <c r="F826" s="37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9.5" customHeight="1">
      <c r="A827" s="18"/>
      <c r="B827" s="22"/>
      <c r="C827" s="24" t="s">
        <v>575</v>
      </c>
      <c r="D827" s="57"/>
      <c r="E827" s="37"/>
      <c r="F827" s="37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9.5" customHeight="1">
      <c r="A828" s="18"/>
      <c r="B828" s="22"/>
      <c r="C828" s="24" t="s">
        <v>576</v>
      </c>
      <c r="D828" s="57"/>
      <c r="E828" s="37"/>
      <c r="F828" s="37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9.5" customHeight="1">
      <c r="A829" s="18"/>
      <c r="B829" s="22"/>
      <c r="C829" s="24" t="s">
        <v>577</v>
      </c>
      <c r="D829" s="57"/>
      <c r="E829" s="37"/>
      <c r="F829" s="37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9.5" customHeight="1">
      <c r="A830" s="18"/>
      <c r="B830" s="22"/>
      <c r="C830" s="24" t="s">
        <v>578</v>
      </c>
      <c r="D830" s="57"/>
      <c r="E830" s="37"/>
      <c r="F830" s="37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9.5" customHeight="1">
      <c r="A831" s="18"/>
      <c r="B831" s="22"/>
      <c r="C831" s="24" t="s">
        <v>579</v>
      </c>
      <c r="D831" s="57"/>
      <c r="E831" s="37"/>
      <c r="F831" s="37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9.5" customHeight="1">
      <c r="A832" s="18"/>
      <c r="B832" s="22"/>
      <c r="C832" s="24" t="s">
        <v>580</v>
      </c>
      <c r="D832" s="57"/>
      <c r="E832" s="37"/>
      <c r="F832" s="37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9.5" customHeight="1">
      <c r="A833" s="18"/>
      <c r="B833" s="22"/>
      <c r="C833" s="24" t="s">
        <v>581</v>
      </c>
      <c r="D833" s="57"/>
      <c r="E833" s="37"/>
      <c r="F833" s="37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9.5" customHeight="1">
      <c r="A834" s="18"/>
      <c r="B834" s="22"/>
      <c r="C834" s="24" t="s">
        <v>582</v>
      </c>
      <c r="D834" s="57"/>
      <c r="E834" s="37"/>
      <c r="F834" s="37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9.5" customHeight="1">
      <c r="A835" s="18"/>
      <c r="B835" s="22"/>
      <c r="C835" s="24" t="s">
        <v>583</v>
      </c>
      <c r="D835" s="57"/>
      <c r="E835" s="37"/>
      <c r="F835" s="37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9.5" customHeight="1">
      <c r="A836" s="18"/>
      <c r="B836" s="22"/>
      <c r="C836" s="24" t="s">
        <v>584</v>
      </c>
      <c r="D836" s="57"/>
      <c r="E836" s="37"/>
      <c r="F836" s="37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9.5" customHeight="1">
      <c r="A837" s="44"/>
      <c r="B837" s="45"/>
      <c r="C837" s="46"/>
      <c r="D837" s="60"/>
      <c r="E837" s="61"/>
      <c r="F837" s="61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</row>
    <row r="838" spans="1:6" ht="19.5" customHeight="1">
      <c r="A838" s="3"/>
      <c r="C838" s="3"/>
      <c r="D838" s="3"/>
      <c r="E838" s="3"/>
      <c r="F838" s="3"/>
    </row>
    <row r="839" spans="1:6" ht="19.5" customHeight="1">
      <c r="A839" s="3"/>
      <c r="C839" s="3"/>
      <c r="D839" s="3"/>
      <c r="E839" s="3"/>
      <c r="F839" s="3"/>
    </row>
    <row r="840" spans="1:6" ht="19.5" customHeight="1">
      <c r="A840" s="3"/>
      <c r="C840" s="3"/>
      <c r="D840" s="3"/>
      <c r="E840" s="3"/>
      <c r="F840" s="3"/>
    </row>
    <row r="841" spans="1:6" ht="19.5" customHeight="1">
      <c r="A841" s="3"/>
      <c r="C841" s="3"/>
      <c r="D841" s="3"/>
      <c r="E841" s="3"/>
      <c r="F841" s="3"/>
    </row>
    <row r="842" spans="1:6" ht="19.5" customHeight="1">
      <c r="A842" s="3"/>
      <c r="C842" s="3"/>
      <c r="D842" s="3"/>
      <c r="E842" s="3"/>
      <c r="F842" s="3"/>
    </row>
    <row r="843" spans="1:6" ht="19.5" customHeight="1">
      <c r="A843" s="3"/>
      <c r="C843" s="3"/>
      <c r="D843" s="3"/>
      <c r="E843" s="3"/>
      <c r="F843" s="3"/>
    </row>
    <row r="844" spans="1:6" ht="19.5" customHeight="1">
      <c r="A844" s="3"/>
      <c r="C844" s="3"/>
      <c r="D844" s="3"/>
      <c r="E844" s="3"/>
      <c r="F844" s="3"/>
    </row>
    <row r="845" spans="1:18" ht="19.5" customHeight="1">
      <c r="A845" s="193" t="s">
        <v>9</v>
      </c>
      <c r="B845" s="193"/>
      <c r="C845" s="193"/>
      <c r="D845" s="193"/>
      <c r="E845" s="193"/>
      <c r="F845" s="193"/>
      <c r="G845" s="193"/>
      <c r="H845" s="193"/>
      <c r="I845" s="193"/>
      <c r="J845" s="193"/>
      <c r="K845" s="193"/>
      <c r="L845" s="193"/>
      <c r="M845" s="193"/>
      <c r="N845" s="193"/>
      <c r="O845" s="193"/>
      <c r="P845" s="193"/>
      <c r="Q845" s="193"/>
      <c r="R845" s="193"/>
    </row>
    <row r="846" spans="1:18" ht="19.5" customHeight="1">
      <c r="A846" s="193" t="s">
        <v>456</v>
      </c>
      <c r="B846" s="193"/>
      <c r="C846" s="193"/>
      <c r="D846" s="193"/>
      <c r="E846" s="193"/>
      <c r="F846" s="193"/>
      <c r="G846" s="193"/>
      <c r="H846" s="193"/>
      <c r="I846" s="193"/>
      <c r="J846" s="193"/>
      <c r="K846" s="193"/>
      <c r="L846" s="193"/>
      <c r="M846" s="193"/>
      <c r="N846" s="193"/>
      <c r="O846" s="193"/>
      <c r="P846" s="193"/>
      <c r="Q846" s="193"/>
      <c r="R846" s="193"/>
    </row>
    <row r="847" spans="1:18" ht="19.5" customHeight="1">
      <c r="A847" s="193" t="s">
        <v>31</v>
      </c>
      <c r="B847" s="193"/>
      <c r="C847" s="193"/>
      <c r="D847" s="193"/>
      <c r="E847" s="193"/>
      <c r="F847" s="193"/>
      <c r="G847" s="193"/>
      <c r="H847" s="193"/>
      <c r="I847" s="193"/>
      <c r="J847" s="193"/>
      <c r="K847" s="193"/>
      <c r="L847" s="193"/>
      <c r="M847" s="193"/>
      <c r="N847" s="193"/>
      <c r="O847" s="193"/>
      <c r="P847" s="193"/>
      <c r="Q847" s="193"/>
      <c r="R847" s="193"/>
    </row>
    <row r="848" spans="1:18" ht="19.5" customHeight="1">
      <c r="A848" s="194" t="s">
        <v>94</v>
      </c>
      <c r="B848" s="194"/>
      <c r="C848" s="194"/>
      <c r="D848" s="194"/>
      <c r="E848" s="194"/>
      <c r="F848" s="194"/>
      <c r="G848" s="194"/>
      <c r="H848" s="194"/>
      <c r="I848" s="194"/>
      <c r="J848" s="194"/>
      <c r="K848" s="194"/>
      <c r="L848" s="194"/>
      <c r="M848" s="194"/>
      <c r="N848" s="194"/>
      <c r="O848" s="194"/>
      <c r="P848" s="194"/>
      <c r="Q848" s="194"/>
      <c r="R848" s="194"/>
    </row>
    <row r="849" spans="1:18" ht="19.5" customHeight="1">
      <c r="A849" s="4" t="s">
        <v>201</v>
      </c>
      <c r="B849" s="4"/>
      <c r="C849" s="4"/>
      <c r="D849" s="5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1:18" ht="19.5" customHeight="1">
      <c r="A850" s="195" t="s">
        <v>10</v>
      </c>
      <c r="B850" s="195" t="s">
        <v>39</v>
      </c>
      <c r="C850" s="171" t="s">
        <v>40</v>
      </c>
      <c r="D850" s="7" t="s">
        <v>11</v>
      </c>
      <c r="E850" s="171" t="s">
        <v>12</v>
      </c>
      <c r="F850" s="171" t="s">
        <v>36</v>
      </c>
      <c r="G850" s="197" t="s">
        <v>74</v>
      </c>
      <c r="H850" s="198"/>
      <c r="I850" s="199"/>
      <c r="J850" s="200" t="s">
        <v>207</v>
      </c>
      <c r="K850" s="201"/>
      <c r="L850" s="201"/>
      <c r="M850" s="201"/>
      <c r="N850" s="201"/>
      <c r="O850" s="201"/>
      <c r="P850" s="201"/>
      <c r="Q850" s="201"/>
      <c r="R850" s="202"/>
    </row>
    <row r="851" spans="1:18" ht="26.25" customHeight="1">
      <c r="A851" s="196"/>
      <c r="B851" s="196"/>
      <c r="C851" s="172" t="s">
        <v>41</v>
      </c>
      <c r="D851" s="9" t="s">
        <v>42</v>
      </c>
      <c r="E851" s="172" t="s">
        <v>13</v>
      </c>
      <c r="F851" s="172" t="s">
        <v>37</v>
      </c>
      <c r="G851" s="1" t="s">
        <v>14</v>
      </c>
      <c r="H851" s="1" t="s">
        <v>15</v>
      </c>
      <c r="I851" s="1" t="s">
        <v>16</v>
      </c>
      <c r="J851" s="1" t="s">
        <v>17</v>
      </c>
      <c r="K851" s="1" t="s">
        <v>18</v>
      </c>
      <c r="L851" s="1" t="s">
        <v>19</v>
      </c>
      <c r="M851" s="1" t="s">
        <v>20</v>
      </c>
      <c r="N851" s="1" t="s">
        <v>21</v>
      </c>
      <c r="O851" s="1" t="s">
        <v>22</v>
      </c>
      <c r="P851" s="1" t="s">
        <v>23</v>
      </c>
      <c r="Q851" s="1" t="s">
        <v>24</v>
      </c>
      <c r="R851" s="1" t="s">
        <v>25</v>
      </c>
    </row>
    <row r="852" spans="1:18" ht="19.5" customHeight="1">
      <c r="A852" s="14">
        <v>6</v>
      </c>
      <c r="B852" s="179" t="s">
        <v>585</v>
      </c>
      <c r="C852" s="180" t="s">
        <v>586</v>
      </c>
      <c r="D852" s="62">
        <v>11600</v>
      </c>
      <c r="E852" s="10" t="s">
        <v>32</v>
      </c>
      <c r="F852" s="10" t="s">
        <v>30</v>
      </c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</row>
    <row r="853" spans="1:18" ht="19.5" customHeight="1">
      <c r="A853" s="18"/>
      <c r="B853" s="22"/>
      <c r="C853" s="181" t="s">
        <v>587</v>
      </c>
      <c r="D853" s="57"/>
      <c r="E853" s="37"/>
      <c r="F853" s="37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9.5" customHeight="1">
      <c r="A854" s="18"/>
      <c r="B854" s="22"/>
      <c r="C854" s="181" t="s">
        <v>478</v>
      </c>
      <c r="D854" s="57"/>
      <c r="E854" s="37"/>
      <c r="F854" s="37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9.5" customHeight="1">
      <c r="A855" s="18"/>
      <c r="B855" s="22"/>
      <c r="C855" s="181" t="s">
        <v>588</v>
      </c>
      <c r="D855" s="57"/>
      <c r="E855" s="37"/>
      <c r="F855" s="37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9.5" customHeight="1">
      <c r="A856" s="18"/>
      <c r="B856" s="22"/>
      <c r="C856" s="181" t="s">
        <v>589</v>
      </c>
      <c r="D856" s="57"/>
      <c r="E856" s="37"/>
      <c r="F856" s="37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9.5" customHeight="1">
      <c r="A857" s="18"/>
      <c r="B857" s="22"/>
      <c r="C857" s="181" t="s">
        <v>567</v>
      </c>
      <c r="D857" s="57"/>
      <c r="E857" s="37"/>
      <c r="F857" s="37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9.5" customHeight="1">
      <c r="A858" s="18"/>
      <c r="B858" s="22"/>
      <c r="C858" s="181" t="s">
        <v>590</v>
      </c>
      <c r="D858" s="57"/>
      <c r="E858" s="37"/>
      <c r="F858" s="37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9.5" customHeight="1">
      <c r="A859" s="18"/>
      <c r="B859" s="22"/>
      <c r="C859" s="181" t="s">
        <v>591</v>
      </c>
      <c r="D859" s="57"/>
      <c r="E859" s="37"/>
      <c r="F859" s="37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9.5" customHeight="1">
      <c r="A860" s="40"/>
      <c r="B860" s="41"/>
      <c r="C860" s="38"/>
      <c r="D860" s="69"/>
      <c r="E860" s="66"/>
      <c r="F860" s="66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</row>
    <row r="861" spans="1:18" ht="19.5" customHeight="1">
      <c r="A861" s="27"/>
      <c r="B861" s="28"/>
      <c r="C861" s="49"/>
      <c r="D861" s="117"/>
      <c r="E861" s="118"/>
      <c r="F861" s="118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</row>
    <row r="862" spans="1:18" ht="19.5" customHeight="1">
      <c r="A862" s="32"/>
      <c r="B862" s="33"/>
      <c r="C862" s="25"/>
      <c r="D862" s="63"/>
      <c r="E862" s="64"/>
      <c r="F862" s="64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</row>
    <row r="863" spans="1:18" ht="19.5" customHeight="1">
      <c r="A863" s="32"/>
      <c r="B863" s="33"/>
      <c r="C863" s="25"/>
      <c r="D863" s="63"/>
      <c r="E863" s="64"/>
      <c r="F863" s="64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</row>
    <row r="864" spans="1:18" ht="19.5" customHeight="1">
      <c r="A864" s="32"/>
      <c r="B864" s="33"/>
      <c r="C864" s="25"/>
      <c r="D864" s="63"/>
      <c r="E864" s="64"/>
      <c r="F864" s="64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</row>
    <row r="865" spans="1:18" ht="19.5" customHeight="1">
      <c r="A865" s="32"/>
      <c r="B865" s="33"/>
      <c r="C865" s="25"/>
      <c r="D865" s="63"/>
      <c r="E865" s="64"/>
      <c r="F865" s="64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</row>
    <row r="866" spans="1:18" ht="19.5" customHeight="1">
      <c r="A866" s="32"/>
      <c r="B866" s="33"/>
      <c r="C866" s="25"/>
      <c r="D866" s="63"/>
      <c r="E866" s="64"/>
      <c r="F866" s="64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</row>
    <row r="867" spans="1:18" ht="19.5" customHeight="1">
      <c r="A867" s="32"/>
      <c r="B867" s="33"/>
      <c r="C867" s="25"/>
      <c r="D867" s="63"/>
      <c r="E867" s="64"/>
      <c r="F867" s="64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</row>
    <row r="868" spans="1:18" ht="19.5" customHeight="1">
      <c r="A868" s="32"/>
      <c r="B868" s="33"/>
      <c r="C868" s="25"/>
      <c r="D868" s="63"/>
      <c r="E868" s="64"/>
      <c r="F868" s="64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</row>
    <row r="869" spans="1:18" ht="19.5" customHeight="1">
      <c r="A869" s="32"/>
      <c r="B869" s="33"/>
      <c r="C869" s="25"/>
      <c r="D869" s="63"/>
      <c r="E869" s="64"/>
      <c r="F869" s="64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</row>
    <row r="870" spans="1:18" ht="19.5" customHeight="1">
      <c r="A870" s="32"/>
      <c r="B870" s="33"/>
      <c r="C870" s="25"/>
      <c r="D870" s="63"/>
      <c r="E870" s="64"/>
      <c r="F870" s="64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</row>
    <row r="871" spans="1:18" ht="19.5" customHeight="1">
      <c r="A871" s="32"/>
      <c r="B871" s="33"/>
      <c r="C871" s="25"/>
      <c r="D871" s="63"/>
      <c r="E871" s="64"/>
      <c r="F871" s="64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</row>
    <row r="872" spans="1:18" ht="19.5" customHeight="1">
      <c r="A872" s="32"/>
      <c r="B872" s="33"/>
      <c r="C872" s="25"/>
      <c r="D872" s="63"/>
      <c r="E872" s="64"/>
      <c r="F872" s="64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</row>
    <row r="873" spans="1:18" ht="19.5" customHeight="1">
      <c r="A873" s="32"/>
      <c r="B873" s="33"/>
      <c r="C873" s="25"/>
      <c r="D873" s="63"/>
      <c r="E873" s="64"/>
      <c r="F873" s="64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</row>
    <row r="874" spans="1:18" ht="19.5" customHeight="1">
      <c r="A874" s="193" t="s">
        <v>9</v>
      </c>
      <c r="B874" s="193"/>
      <c r="C874" s="193"/>
      <c r="D874" s="193"/>
      <c r="E874" s="193"/>
      <c r="F874" s="193"/>
      <c r="G874" s="193"/>
      <c r="H874" s="193"/>
      <c r="I874" s="193"/>
      <c r="J874" s="193"/>
      <c r="K874" s="193"/>
      <c r="L874" s="193"/>
      <c r="M874" s="193"/>
      <c r="N874" s="193"/>
      <c r="O874" s="193"/>
      <c r="P874" s="193"/>
      <c r="Q874" s="193"/>
      <c r="R874" s="193"/>
    </row>
    <row r="875" spans="1:18" ht="19.5" customHeight="1">
      <c r="A875" s="193" t="s">
        <v>456</v>
      </c>
      <c r="B875" s="193"/>
      <c r="C875" s="193"/>
      <c r="D875" s="193"/>
      <c r="E875" s="193"/>
      <c r="F875" s="193"/>
      <c r="G875" s="193"/>
      <c r="H875" s="193"/>
      <c r="I875" s="193"/>
      <c r="J875" s="193"/>
      <c r="K875" s="193"/>
      <c r="L875" s="193"/>
      <c r="M875" s="193"/>
      <c r="N875" s="193"/>
      <c r="O875" s="193"/>
      <c r="P875" s="193"/>
      <c r="Q875" s="193"/>
      <c r="R875" s="193"/>
    </row>
    <row r="876" spans="1:18" ht="19.5" customHeight="1">
      <c r="A876" s="193" t="s">
        <v>31</v>
      </c>
      <c r="B876" s="193"/>
      <c r="C876" s="193"/>
      <c r="D876" s="193"/>
      <c r="E876" s="193"/>
      <c r="F876" s="193"/>
      <c r="G876" s="193"/>
      <c r="H876" s="193"/>
      <c r="I876" s="193"/>
      <c r="J876" s="193"/>
      <c r="K876" s="193"/>
      <c r="L876" s="193"/>
      <c r="M876" s="193"/>
      <c r="N876" s="193"/>
      <c r="O876" s="193"/>
      <c r="P876" s="193"/>
      <c r="Q876" s="193"/>
      <c r="R876" s="193"/>
    </row>
    <row r="877" spans="1:18" ht="19.5" customHeight="1">
      <c r="A877" s="194" t="s">
        <v>94</v>
      </c>
      <c r="B877" s="194"/>
      <c r="C877" s="194"/>
      <c r="D877" s="194"/>
      <c r="E877" s="194"/>
      <c r="F877" s="194"/>
      <c r="G877" s="194"/>
      <c r="H877" s="194"/>
      <c r="I877" s="194"/>
      <c r="J877" s="194"/>
      <c r="K877" s="194"/>
      <c r="L877" s="194"/>
      <c r="M877" s="194"/>
      <c r="N877" s="194"/>
      <c r="O877" s="194"/>
      <c r="P877" s="194"/>
      <c r="Q877" s="194"/>
      <c r="R877" s="194"/>
    </row>
    <row r="878" spans="1:18" ht="19.5" customHeight="1">
      <c r="A878" s="4" t="s">
        <v>595</v>
      </c>
      <c r="B878" s="4"/>
      <c r="C878" s="4"/>
      <c r="D878" s="5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1:18" ht="19.5" customHeight="1">
      <c r="A879" s="195" t="s">
        <v>10</v>
      </c>
      <c r="B879" s="195" t="s">
        <v>39</v>
      </c>
      <c r="C879" s="6" t="s">
        <v>40</v>
      </c>
      <c r="D879" s="7" t="s">
        <v>11</v>
      </c>
      <c r="E879" s="6" t="s">
        <v>12</v>
      </c>
      <c r="F879" s="6" t="s">
        <v>36</v>
      </c>
      <c r="G879" s="197" t="s">
        <v>74</v>
      </c>
      <c r="H879" s="198"/>
      <c r="I879" s="199"/>
      <c r="J879" s="200" t="s">
        <v>207</v>
      </c>
      <c r="K879" s="201"/>
      <c r="L879" s="201"/>
      <c r="M879" s="201"/>
      <c r="N879" s="201"/>
      <c r="O879" s="201"/>
      <c r="P879" s="201"/>
      <c r="Q879" s="201"/>
      <c r="R879" s="202"/>
    </row>
    <row r="880" spans="1:18" ht="26.25" customHeight="1">
      <c r="A880" s="196"/>
      <c r="B880" s="196"/>
      <c r="C880" s="8" t="s">
        <v>41</v>
      </c>
      <c r="D880" s="9" t="s">
        <v>42</v>
      </c>
      <c r="E880" s="8" t="s">
        <v>13</v>
      </c>
      <c r="F880" s="8" t="s">
        <v>37</v>
      </c>
      <c r="G880" s="1" t="s">
        <v>14</v>
      </c>
      <c r="H880" s="1" t="s">
        <v>15</v>
      </c>
      <c r="I880" s="1" t="s">
        <v>16</v>
      </c>
      <c r="J880" s="1" t="s">
        <v>17</v>
      </c>
      <c r="K880" s="1" t="s">
        <v>18</v>
      </c>
      <c r="L880" s="1" t="s">
        <v>19</v>
      </c>
      <c r="M880" s="1" t="s">
        <v>20</v>
      </c>
      <c r="N880" s="1" t="s">
        <v>21</v>
      </c>
      <c r="O880" s="1" t="s">
        <v>22</v>
      </c>
      <c r="P880" s="1" t="s">
        <v>23</v>
      </c>
      <c r="Q880" s="1" t="s">
        <v>24</v>
      </c>
      <c r="R880" s="1" t="s">
        <v>25</v>
      </c>
    </row>
    <row r="881" spans="1:18" ht="19.5" customHeight="1">
      <c r="A881" s="75">
        <v>1</v>
      </c>
      <c r="B881" s="73" t="s">
        <v>555</v>
      </c>
      <c r="C881" s="178" t="s">
        <v>557</v>
      </c>
      <c r="D881" s="74">
        <v>23500</v>
      </c>
      <c r="E881" s="75" t="s">
        <v>32</v>
      </c>
      <c r="F881" s="75" t="s">
        <v>30</v>
      </c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</row>
    <row r="882" spans="1:18" ht="19.5" customHeight="1">
      <c r="A882" s="16"/>
      <c r="B882" s="16" t="s">
        <v>556</v>
      </c>
      <c r="C882" s="24" t="s">
        <v>558</v>
      </c>
      <c r="D882" s="20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9.5" customHeight="1">
      <c r="A883" s="16"/>
      <c r="B883" s="16"/>
      <c r="C883" s="114" t="s">
        <v>478</v>
      </c>
      <c r="D883" s="20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9.5" customHeight="1">
      <c r="A884" s="16"/>
      <c r="B884" s="16"/>
      <c r="C884" s="24" t="s">
        <v>559</v>
      </c>
      <c r="D884" s="20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9.5" customHeight="1">
      <c r="A885" s="16"/>
      <c r="B885" s="16"/>
      <c r="C885" s="24" t="s">
        <v>560</v>
      </c>
      <c r="D885" s="20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9.5" customHeight="1">
      <c r="A886" s="16"/>
      <c r="B886" s="16"/>
      <c r="C886" s="24" t="s">
        <v>561</v>
      </c>
      <c r="D886" s="20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9.5" customHeight="1">
      <c r="A887" s="16"/>
      <c r="B887" s="16"/>
      <c r="C887" s="24" t="s">
        <v>562</v>
      </c>
      <c r="D887" s="20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9.5" customHeight="1">
      <c r="A888" s="48"/>
      <c r="B888" s="48"/>
      <c r="C888" s="46"/>
      <c r="D888" s="185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</row>
    <row r="889" spans="1:18" ht="19.5" customHeight="1">
      <c r="A889" s="31"/>
      <c r="B889" s="31"/>
      <c r="C889" s="49"/>
      <c r="D889" s="160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</row>
    <row r="890" spans="1:18" ht="19.5" customHeight="1">
      <c r="A890" s="36"/>
      <c r="B890" s="36"/>
      <c r="C890" s="25"/>
      <c r="D890" s="175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</row>
    <row r="891" spans="1:18" ht="19.5" customHeight="1">
      <c r="A891" s="36"/>
      <c r="B891" s="36"/>
      <c r="C891" s="25"/>
      <c r="D891" s="175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</row>
    <row r="892" spans="1:18" ht="19.5" customHeight="1">
      <c r="A892" s="36"/>
      <c r="B892" s="36"/>
      <c r="C892" s="25"/>
      <c r="D892" s="175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</row>
    <row r="893" spans="1:18" ht="19.5" customHeight="1">
      <c r="A893" s="36"/>
      <c r="B893" s="36"/>
      <c r="C893" s="25"/>
      <c r="D893" s="175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</row>
    <row r="894" spans="1:18" ht="19.5" customHeight="1">
      <c r="A894" s="36"/>
      <c r="B894" s="36"/>
      <c r="C894" s="25"/>
      <c r="D894" s="175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</row>
    <row r="895" spans="1:18" ht="19.5" customHeight="1">
      <c r="A895" s="36"/>
      <c r="B895" s="36"/>
      <c r="C895" s="36"/>
      <c r="D895" s="175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</row>
    <row r="896" spans="1:18" ht="19.5" customHeight="1">
      <c r="A896" s="36"/>
      <c r="B896" s="36"/>
      <c r="C896" s="36"/>
      <c r="D896" s="175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</row>
    <row r="897" spans="1:18" ht="19.5" customHeight="1">
      <c r="A897" s="36"/>
      <c r="B897" s="36"/>
      <c r="C897" s="36"/>
      <c r="D897" s="175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</row>
    <row r="898" spans="1:18" ht="19.5" customHeight="1">
      <c r="A898" s="36"/>
      <c r="B898" s="36"/>
      <c r="C898" s="36"/>
      <c r="D898" s="175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</row>
    <row r="899" spans="1:18" ht="19.5" customHeight="1">
      <c r="A899" s="36"/>
      <c r="B899" s="36"/>
      <c r="C899" s="36"/>
      <c r="D899" s="175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</row>
    <row r="900" spans="1:18" ht="19.5" customHeight="1">
      <c r="A900" s="36"/>
      <c r="B900" s="36"/>
      <c r="C900" s="36"/>
      <c r="D900" s="175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</row>
    <row r="901" spans="1:18" ht="19.5" customHeight="1">
      <c r="A901" s="36"/>
      <c r="B901" s="36"/>
      <c r="C901" s="36"/>
      <c r="D901" s="175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</row>
    <row r="902" spans="1:18" ht="19.5" customHeight="1">
      <c r="A902" s="36"/>
      <c r="B902" s="36"/>
      <c r="C902" s="36"/>
      <c r="D902" s="175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</row>
  </sheetData>
  <sheetProtection/>
  <mergeCells count="308">
    <mergeCell ref="A530:R530"/>
    <mergeCell ref="A531:R531"/>
    <mergeCell ref="A532:R532"/>
    <mergeCell ref="A533:R533"/>
    <mergeCell ref="A534:A535"/>
    <mergeCell ref="B534:B535"/>
    <mergeCell ref="G534:I534"/>
    <mergeCell ref="J534:R534"/>
    <mergeCell ref="A428:R428"/>
    <mergeCell ref="A429:R429"/>
    <mergeCell ref="A430:R430"/>
    <mergeCell ref="A431:R431"/>
    <mergeCell ref="A432:R432"/>
    <mergeCell ref="A433:A434"/>
    <mergeCell ref="B433:B434"/>
    <mergeCell ref="G433:I433"/>
    <mergeCell ref="J433:R433"/>
    <mergeCell ref="A403:R403"/>
    <mergeCell ref="A404:R404"/>
    <mergeCell ref="A405:R405"/>
    <mergeCell ref="A406:R406"/>
    <mergeCell ref="A407:R407"/>
    <mergeCell ref="A408:A409"/>
    <mergeCell ref="B408:B409"/>
    <mergeCell ref="G408:I408"/>
    <mergeCell ref="J408:R408"/>
    <mergeCell ref="A378:R378"/>
    <mergeCell ref="A379:R379"/>
    <mergeCell ref="A380:R380"/>
    <mergeCell ref="A381:R381"/>
    <mergeCell ref="A382:R382"/>
    <mergeCell ref="A383:A384"/>
    <mergeCell ref="B383:B384"/>
    <mergeCell ref="G383:I383"/>
    <mergeCell ref="J383:R383"/>
    <mergeCell ref="A352:R352"/>
    <mergeCell ref="A353:R353"/>
    <mergeCell ref="A354:R354"/>
    <mergeCell ref="A355:R355"/>
    <mergeCell ref="A356:R356"/>
    <mergeCell ref="A357:A358"/>
    <mergeCell ref="B357:B358"/>
    <mergeCell ref="G357:I357"/>
    <mergeCell ref="J357:R357"/>
    <mergeCell ref="A304:R304"/>
    <mergeCell ref="A305:R305"/>
    <mergeCell ref="A327:R327"/>
    <mergeCell ref="B332:B333"/>
    <mergeCell ref="G332:I332"/>
    <mergeCell ref="J332:R332"/>
    <mergeCell ref="A276:R276"/>
    <mergeCell ref="A277:R277"/>
    <mergeCell ref="A278:R278"/>
    <mergeCell ref="A301:R301"/>
    <mergeCell ref="A302:R302"/>
    <mergeCell ref="A303:R303"/>
    <mergeCell ref="A758:R758"/>
    <mergeCell ref="A759:R759"/>
    <mergeCell ref="A760:R760"/>
    <mergeCell ref="A761:R761"/>
    <mergeCell ref="A763:A764"/>
    <mergeCell ref="B763:B764"/>
    <mergeCell ref="G763:I763"/>
    <mergeCell ref="J763:R763"/>
    <mergeCell ref="A874:R874"/>
    <mergeCell ref="A875:R875"/>
    <mergeCell ref="A876:R876"/>
    <mergeCell ref="A877:R877"/>
    <mergeCell ref="A879:A880"/>
    <mergeCell ref="B879:B880"/>
    <mergeCell ref="G879:I879"/>
    <mergeCell ref="J879:R879"/>
    <mergeCell ref="A51:R51"/>
    <mergeCell ref="A729:R729"/>
    <mergeCell ref="A730:R730"/>
    <mergeCell ref="A731:R731"/>
    <mergeCell ref="A732:R732"/>
    <mergeCell ref="A734:A735"/>
    <mergeCell ref="B734:B735"/>
    <mergeCell ref="G734:I734"/>
    <mergeCell ref="J734:R734"/>
    <mergeCell ref="A679:R679"/>
    <mergeCell ref="A151:R151"/>
    <mergeCell ref="A468:R468"/>
    <mergeCell ref="A469:R469"/>
    <mergeCell ref="A328:R328"/>
    <mergeCell ref="A329:R329"/>
    <mergeCell ref="A52:R52"/>
    <mergeCell ref="A53:R53"/>
    <mergeCell ref="A54:R54"/>
    <mergeCell ref="A56:A57"/>
    <mergeCell ref="B56:B57"/>
    <mergeCell ref="G56:I56"/>
    <mergeCell ref="J56:R56"/>
    <mergeCell ref="A227:R227"/>
    <mergeCell ref="A228:R228"/>
    <mergeCell ref="A680:R680"/>
    <mergeCell ref="A681:R681"/>
    <mergeCell ref="A281:A282"/>
    <mergeCell ref="A604:R604"/>
    <mergeCell ref="A470:A471"/>
    <mergeCell ref="B470:B471"/>
    <mergeCell ref="A31:A32"/>
    <mergeCell ref="B31:B32"/>
    <mergeCell ref="A628:R628"/>
    <mergeCell ref="A630:R630"/>
    <mergeCell ref="B559:B560"/>
    <mergeCell ref="A682:R682"/>
    <mergeCell ref="A605:R605"/>
    <mergeCell ref="A606:R606"/>
    <mergeCell ref="B281:B282"/>
    <mergeCell ref="A231:A232"/>
    <mergeCell ref="A684:A685"/>
    <mergeCell ref="B684:B685"/>
    <mergeCell ref="B659:B660"/>
    <mergeCell ref="G659:I659"/>
    <mergeCell ref="A654:R654"/>
    <mergeCell ref="A655:R655"/>
    <mergeCell ref="G684:I684"/>
    <mergeCell ref="J684:R684"/>
    <mergeCell ref="J659:R659"/>
    <mergeCell ref="A659:A660"/>
    <mergeCell ref="A28:R28"/>
    <mergeCell ref="A29:R29"/>
    <mergeCell ref="G31:I31"/>
    <mergeCell ref="A76:R76"/>
    <mergeCell ref="A77:R77"/>
    <mergeCell ref="A126:R126"/>
    <mergeCell ref="A78:R78"/>
    <mergeCell ref="A128:R128"/>
    <mergeCell ref="J81:R81"/>
    <mergeCell ref="A509:A510"/>
    <mergeCell ref="A507:R507"/>
    <mergeCell ref="J231:R231"/>
    <mergeCell ref="A252:R252"/>
    <mergeCell ref="G281:I281"/>
    <mergeCell ref="A631:R631"/>
    <mergeCell ref="A459:A460"/>
    <mergeCell ref="A629:R629"/>
    <mergeCell ref="A529:R529"/>
    <mergeCell ref="G470:I470"/>
    <mergeCell ref="G559:I559"/>
    <mergeCell ref="A455:R455"/>
    <mergeCell ref="A330:R330"/>
    <mergeCell ref="A331:R331"/>
    <mergeCell ref="A332:A333"/>
    <mergeCell ref="A79:R79"/>
    <mergeCell ref="A80:R80"/>
    <mergeCell ref="A229:R229"/>
    <mergeCell ref="G256:I256"/>
    <mergeCell ref="J256:R256"/>
    <mergeCell ref="A704:R704"/>
    <mergeCell ref="J509:R509"/>
    <mergeCell ref="G633:I633"/>
    <mergeCell ref="J633:R633"/>
    <mergeCell ref="A585:A586"/>
    <mergeCell ref="A306:A307"/>
    <mergeCell ref="B306:B307"/>
    <mergeCell ref="G306:I306"/>
    <mergeCell ref="J306:R306"/>
    <mergeCell ref="A454:R454"/>
    <mergeCell ref="A458:R458"/>
    <mergeCell ref="A457:R457"/>
    <mergeCell ref="J459:R459"/>
    <mergeCell ref="G484:I484"/>
    <mergeCell ref="B459:B460"/>
    <mergeCell ref="G459:I459"/>
    <mergeCell ref="J470:R470"/>
    <mergeCell ref="A280:R280"/>
    <mergeCell ref="A580:R580"/>
    <mergeCell ref="J559:R559"/>
    <mergeCell ref="G81:I81"/>
    <mergeCell ref="A152:R152"/>
    <mergeCell ref="A153:R153"/>
    <mergeCell ref="A154:R154"/>
    <mergeCell ref="A230:R230"/>
    <mergeCell ref="A251:R251"/>
    <mergeCell ref="B509:B510"/>
    <mergeCell ref="B81:B82"/>
    <mergeCell ref="G509:I509"/>
    <mergeCell ref="A177:R177"/>
    <mergeCell ref="A178:R178"/>
    <mergeCell ref="A584:R584"/>
    <mergeCell ref="A582:R582"/>
    <mergeCell ref="A581:R581"/>
    <mergeCell ref="A554:R554"/>
    <mergeCell ref="A557:R557"/>
    <mergeCell ref="A558:R558"/>
    <mergeCell ref="J6:R6"/>
    <mergeCell ref="A555:R555"/>
    <mergeCell ref="A559:A560"/>
    <mergeCell ref="A556:R556"/>
    <mergeCell ref="J31:R31"/>
    <mergeCell ref="A27:R27"/>
    <mergeCell ref="A105:R105"/>
    <mergeCell ref="A253:R253"/>
    <mergeCell ref="A226:R226"/>
    <mergeCell ref="A81:A82"/>
    <mergeCell ref="A256:A257"/>
    <mergeCell ref="A456:R456"/>
    <mergeCell ref="A130:R130"/>
    <mergeCell ref="A1:R1"/>
    <mergeCell ref="A2:R2"/>
    <mergeCell ref="A3:R3"/>
    <mergeCell ref="A4:R4"/>
    <mergeCell ref="A6:A7"/>
    <mergeCell ref="B6:B7"/>
    <mergeCell ref="G6:I6"/>
    <mergeCell ref="J156:R156"/>
    <mergeCell ref="G106:I106"/>
    <mergeCell ref="J106:R106"/>
    <mergeCell ref="A279:R279"/>
    <mergeCell ref="J281:R281"/>
    <mergeCell ref="J131:R131"/>
    <mergeCell ref="A254:R254"/>
    <mergeCell ref="A127:R127"/>
    <mergeCell ref="A255:R255"/>
    <mergeCell ref="A129:R129"/>
    <mergeCell ref="A104:R104"/>
    <mergeCell ref="B231:B232"/>
    <mergeCell ref="G231:I231"/>
    <mergeCell ref="B256:B257"/>
    <mergeCell ref="A176:R176"/>
    <mergeCell ref="B131:B132"/>
    <mergeCell ref="G131:I131"/>
    <mergeCell ref="A156:A157"/>
    <mergeCell ref="B156:B157"/>
    <mergeCell ref="G156:I156"/>
    <mergeCell ref="A583:R583"/>
    <mergeCell ref="A26:R26"/>
    <mergeCell ref="J484:R484"/>
    <mergeCell ref="A482:R482"/>
    <mergeCell ref="A101:R101"/>
    <mergeCell ref="A102:R102"/>
    <mergeCell ref="B106:B107"/>
    <mergeCell ref="A155:R155"/>
    <mergeCell ref="A131:A132"/>
    <mergeCell ref="A103:R103"/>
    <mergeCell ref="A483:R483"/>
    <mergeCell ref="A504:R504"/>
    <mergeCell ref="A505:R505"/>
    <mergeCell ref="A506:R506"/>
    <mergeCell ref="B484:B485"/>
    <mergeCell ref="A484:A485"/>
    <mergeCell ref="A608:R608"/>
    <mergeCell ref="A609:A610"/>
    <mergeCell ref="B609:B610"/>
    <mergeCell ref="B585:B586"/>
    <mergeCell ref="G585:I585"/>
    <mergeCell ref="J585:R585"/>
    <mergeCell ref="A106:A107"/>
    <mergeCell ref="A790:R790"/>
    <mergeCell ref="A792:A793"/>
    <mergeCell ref="B792:B793"/>
    <mergeCell ref="A179:R179"/>
    <mergeCell ref="A180:R180"/>
    <mergeCell ref="A181:A182"/>
    <mergeCell ref="B181:B182"/>
    <mergeCell ref="G181:I181"/>
    <mergeCell ref="J181:R181"/>
    <mergeCell ref="A508:R508"/>
    <mergeCell ref="B633:B634"/>
    <mergeCell ref="A633:A634"/>
    <mergeCell ref="J206:R206"/>
    <mergeCell ref="A479:R479"/>
    <mergeCell ref="A480:R480"/>
    <mergeCell ref="A481:R481"/>
    <mergeCell ref="G609:I609"/>
    <mergeCell ref="J609:R609"/>
    <mergeCell ref="A607:R607"/>
    <mergeCell ref="G709:I709"/>
    <mergeCell ref="A787:R787"/>
    <mergeCell ref="A788:R788"/>
    <mergeCell ref="A789:R789"/>
    <mergeCell ref="A709:A710"/>
    <mergeCell ref="A705:R705"/>
    <mergeCell ref="J709:R709"/>
    <mergeCell ref="A706:R706"/>
    <mergeCell ref="A707:R707"/>
    <mergeCell ref="B709:B710"/>
    <mergeCell ref="A656:R656"/>
    <mergeCell ref="A657:R657"/>
    <mergeCell ref="A201:R201"/>
    <mergeCell ref="A202:R202"/>
    <mergeCell ref="A203:R203"/>
    <mergeCell ref="A204:R204"/>
    <mergeCell ref="A205:R205"/>
    <mergeCell ref="A206:A207"/>
    <mergeCell ref="B206:B207"/>
    <mergeCell ref="G206:I206"/>
    <mergeCell ref="G792:I792"/>
    <mergeCell ref="J792:R792"/>
    <mergeCell ref="A817:R817"/>
    <mergeCell ref="A818:R818"/>
    <mergeCell ref="A819:R819"/>
    <mergeCell ref="A820:R820"/>
    <mergeCell ref="A822:A823"/>
    <mergeCell ref="B822:B823"/>
    <mergeCell ref="G822:I822"/>
    <mergeCell ref="J822:R822"/>
    <mergeCell ref="A845:R845"/>
    <mergeCell ref="A846:R846"/>
    <mergeCell ref="A847:R847"/>
    <mergeCell ref="A848:R848"/>
    <mergeCell ref="A850:A851"/>
    <mergeCell ref="B850:B851"/>
    <mergeCell ref="G850:I850"/>
    <mergeCell ref="J850:R850"/>
  </mergeCells>
  <printOptions horizontalCentered="1"/>
  <pageMargins left="0.11811023622047245" right="0.11811023622047245" top="0.1968503937007874" bottom="0.1968503937007874" header="0.1968503937007874" footer="0.11811023622047245"/>
  <pageSetup firstPageNumber="7" useFirstPageNumber="1" horizontalDpi="600" verticalDpi="600" orientation="landscape" paperSize="9" r:id="rId2"/>
  <headerFooter scaleWithDoc="0" alignWithMargins="0">
    <oddFooter>&amp;L&amp;"TH SarabunIT๙,ธรรมดา"&amp;12แผนการดำเนินงานประจำปีงบประมาณ พ.ศ.2562&amp;R&amp;"TH SarabunIT๙,ธรรมดา"&amp;12หน้า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KKD Windows7 V.11_x86</cp:lastModifiedBy>
  <cp:lastPrinted>2018-11-21T04:32:41Z</cp:lastPrinted>
  <dcterms:created xsi:type="dcterms:W3CDTF">2006-12-19T17:06:08Z</dcterms:created>
  <dcterms:modified xsi:type="dcterms:W3CDTF">2018-11-21T04:41:37Z</dcterms:modified>
  <cp:category/>
  <cp:version/>
  <cp:contentType/>
  <cp:contentStatus/>
</cp:coreProperties>
</file>